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filterPrivacy="1"/>
  <xr:revisionPtr revIDLastSave="0" documentId="13_ncr:1_{CA0B5C99-CDD8-4542-9110-1AA025784429}" xr6:coauthVersionLast="47" xr6:coauthVersionMax="47" xr10:uidLastSave="{00000000-0000-0000-0000-000000000000}"/>
  <workbookProtection workbookAlgorithmName="SHA-512" workbookHashValue="CImN3xV8+mKRA4t/48Z990f0lW8d7DIBrXQhg05AejWlZPpZI1sPscnfZkNMWm1HU/66bmrAGLldCi3DhFO0BQ==" workbookSaltValue="UeeP3LWOymfGIieao5or7A==" workbookSpinCount="100000" lockStructure="1"/>
  <bookViews>
    <workbookView xWindow="-104" yWindow="-104" windowWidth="22326" windowHeight="12050" xr2:uid="{00000000-000D-0000-FFFF-FFFF00000000}"/>
  </bookViews>
  <sheets>
    <sheet name="Compostable Products_all" sheetId="8" r:id="rId1"/>
    <sheet name="Regions" sheetId="9" state="hidden" r:id="rId2"/>
    <sheet name="All Products" sheetId="7" state="hidden" r:id="rId3"/>
    <sheet name="OK Compost Home" sheetId="4" r:id="rId4"/>
    <sheet name="Fiber Based Products" sheetId="1" r:id="rId5"/>
    <sheet name="BPI &amp; CMA Certified" sheetId="5" r:id="rId6"/>
    <sheet name="Recyclable Products_all" sheetId="10" r:id="rId7"/>
    <sheet name="Webstaurant" sheetId="11" r:id="rId8"/>
    <sheet name="P &amp; R Paper" sheetId="12" r:id="rId9"/>
  </sheets>
  <definedNames>
    <definedName name="_xlnm._FilterDatabase" localSheetId="2" hidden="1">'All Products'!$B$1:$O$334</definedName>
    <definedName name="_xlnm._FilterDatabase" localSheetId="0" hidden="1">'Compostable Products_all'!$B$1:$B$332</definedName>
    <definedName name="_xlnm._FilterDatabase" localSheetId="6" hidden="1">'Recyclable Products_all'!$B$1:$K$1</definedName>
    <definedName name="ColumnTitle1" localSheetId="2">#REF!</definedName>
    <definedName name="ColumnTitle1" localSheetId="5">ProductPriceList34[[#Headers],[Product]]</definedName>
    <definedName name="ColumnTitle1" localSheetId="0">#REF!</definedName>
    <definedName name="ColumnTitle1" localSheetId="3">ProductPriceList3[[#Headers],[Product]]</definedName>
    <definedName name="ColumnTitle1" localSheetId="6">#REF!</definedName>
    <definedName name="ColumnTitle1">ProductPriceList[[#Headers],[Product]]</definedName>
    <definedName name="_xlnm.Print_Area" localSheetId="5">'BPI &amp; CMA Certified'!$A$5:$J$363</definedName>
    <definedName name="_xlnm.Print_Area" localSheetId="0">'Compostable Products_all'!$A$2:$M$332</definedName>
    <definedName name="_xlnm.Print_Area" localSheetId="4">'Fiber Based Products'!$A$5:$J$575</definedName>
    <definedName name="_xlnm.Print_Area" localSheetId="3">'OK Compost Home'!$A$5:$J$140</definedName>
    <definedName name="_xlnm.Print_Area" localSheetId="8">'P &amp; R Paper'!$A$5:$J$59</definedName>
    <definedName name="_xlnm.Print_Area" localSheetId="6">'Recyclable Products_all'!$A$2:$K$51</definedName>
    <definedName name="_xlnm.Print_Area" localSheetId="7">Webstaurant!$A$5:$J$53</definedName>
    <definedName name="_xlnm.Print_Titles" localSheetId="2">'All Products'!#REF!</definedName>
    <definedName name="_xlnm.Print_Titles" localSheetId="5">'BPI &amp; CMA Certified'!$1:$4</definedName>
    <definedName name="_xlnm.Print_Titles" localSheetId="0">'Compostable Products_all'!$1:$1</definedName>
    <definedName name="_xlnm.Print_Titles" localSheetId="4">'Fiber Based Products'!$1:$4</definedName>
    <definedName name="_xlnm.Print_Titles" localSheetId="3">'OK Compost Home'!$1:$4</definedName>
    <definedName name="_xlnm.Print_Titles" localSheetId="6">'Recyclable Products_all'!$1:$1</definedName>
    <definedName name="RowTitleRegion1..F5" localSheetId="2">'All Products'!#REF!</definedName>
    <definedName name="RowTitleRegion1..F5" localSheetId="5">'BPI &amp; CMA Certified'!$A$12</definedName>
    <definedName name="RowTitleRegion1..F5" localSheetId="0">'Compostable Products_all'!#REF!</definedName>
    <definedName name="RowTitleRegion1..F5" localSheetId="3">'OK Compost Home'!$A$12</definedName>
    <definedName name="RowTitleRegion1..F5" localSheetId="6">'Recyclable Products_all'!#REF!</definedName>
    <definedName name="RowTitleRegion1..F5">'Fiber Based Products'!$A$12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8" i="12" l="1"/>
  <c r="G55" i="12"/>
  <c r="G40" i="12"/>
  <c r="G39" i="12"/>
  <c r="G38" i="12"/>
  <c r="G25" i="12"/>
  <c r="G24" i="12"/>
  <c r="G23" i="12"/>
  <c r="G21" i="12"/>
  <c r="G20" i="12"/>
  <c r="G17" i="12"/>
  <c r="G16" i="12"/>
  <c r="G15" i="12"/>
  <c r="G14" i="12"/>
  <c r="G53" i="11"/>
  <c r="G52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H48" i="10"/>
  <c r="H47" i="10"/>
  <c r="H46" i="10"/>
  <c r="H45" i="10"/>
  <c r="H44" i="10"/>
  <c r="H42" i="10"/>
  <c r="H40" i="10"/>
  <c r="H39" i="10"/>
  <c r="H37" i="10"/>
  <c r="H36" i="10"/>
  <c r="H35" i="10"/>
  <c r="H34" i="10"/>
  <c r="H33" i="10"/>
  <c r="H32" i="10"/>
  <c r="H31" i="10"/>
  <c r="H30" i="10"/>
  <c r="H29" i="10"/>
  <c r="H28" i="10"/>
  <c r="H27" i="10"/>
  <c r="H26" i="10"/>
  <c r="H25" i="10"/>
  <c r="H24" i="10"/>
  <c r="H23" i="10"/>
  <c r="H22" i="10"/>
  <c r="H21" i="10"/>
  <c r="H20" i="10"/>
  <c r="H19" i="10"/>
  <c r="H18" i="10"/>
  <c r="H17" i="10"/>
  <c r="H16" i="10"/>
  <c r="H15" i="10"/>
  <c r="H14" i="10"/>
  <c r="H13" i="10"/>
  <c r="H12" i="10"/>
  <c r="H11" i="10"/>
  <c r="H10" i="10"/>
  <c r="H9" i="10"/>
  <c r="H8" i="10"/>
  <c r="H7" i="10"/>
  <c r="H5" i="10"/>
  <c r="H2" i="10"/>
  <c r="I51" i="8"/>
  <c r="I36" i="8"/>
  <c r="I18" i="8"/>
  <c r="I17" i="8"/>
  <c r="I175" i="8"/>
  <c r="I174" i="8"/>
  <c r="I133" i="8"/>
  <c r="I132" i="8"/>
  <c r="I131" i="8"/>
  <c r="I85" i="8"/>
  <c r="I84" i="8"/>
  <c r="I82" i="8"/>
  <c r="I83" i="8"/>
  <c r="I81" i="8"/>
  <c r="I80" i="8"/>
  <c r="I79" i="8"/>
  <c r="I75" i="8"/>
  <c r="I74" i="8"/>
  <c r="I73" i="8"/>
  <c r="I78" i="8"/>
  <c r="I77" i="8"/>
  <c r="I76" i="8"/>
  <c r="I65" i="8"/>
  <c r="I64" i="8"/>
  <c r="I52" i="8"/>
  <c r="I58" i="8"/>
  <c r="I56" i="8"/>
  <c r="I54" i="8"/>
  <c r="I235" i="8"/>
  <c r="I234" i="8"/>
  <c r="I232" i="8"/>
  <c r="I233" i="8"/>
  <c r="I219" i="8"/>
  <c r="I218" i="8"/>
  <c r="I217" i="8"/>
  <c r="I35" i="8"/>
  <c r="I171" i="8"/>
  <c r="I173" i="8"/>
  <c r="I172" i="8"/>
  <c r="I170" i="8"/>
  <c r="I169" i="8"/>
  <c r="I168" i="8"/>
  <c r="I167" i="8"/>
  <c r="I165" i="8"/>
  <c r="I164" i="8"/>
  <c r="I163" i="8"/>
  <c r="I208" i="8"/>
  <c r="I207" i="8"/>
  <c r="I205" i="8"/>
  <c r="I206" i="8"/>
  <c r="I204" i="8"/>
  <c r="I203" i="8"/>
  <c r="I202" i="8"/>
  <c r="I196" i="8"/>
  <c r="I193" i="8"/>
  <c r="I192" i="8"/>
  <c r="I184" i="8"/>
  <c r="I183" i="8"/>
  <c r="I181" i="8"/>
  <c r="I159" i="8"/>
  <c r="I123" i="8"/>
  <c r="I140" i="8"/>
  <c r="I139" i="8"/>
  <c r="I7" i="8"/>
  <c r="I6" i="8"/>
  <c r="I5" i="8"/>
  <c r="I4" i="8"/>
  <c r="I3" i="8"/>
  <c r="I2" i="8"/>
  <c r="I42" i="8"/>
  <c r="I41" i="8"/>
  <c r="I40" i="8"/>
  <c r="I38" i="8"/>
  <c r="I39" i="8"/>
  <c r="I37" i="8"/>
  <c r="I121" i="8"/>
  <c r="I120" i="8"/>
  <c r="I119" i="8"/>
  <c r="I118" i="8"/>
  <c r="I117" i="8"/>
  <c r="I116" i="8"/>
  <c r="I246" i="8"/>
  <c r="I247" i="8"/>
  <c r="I243" i="8"/>
  <c r="I245" i="8"/>
  <c r="I244" i="8"/>
  <c r="I242" i="8"/>
  <c r="I241" i="8"/>
  <c r="I240" i="8"/>
  <c r="I239" i="8"/>
  <c r="I238" i="8"/>
  <c r="I237" i="8"/>
  <c r="I236" i="8"/>
  <c r="I92" i="8"/>
  <c r="I91" i="8"/>
  <c r="I90" i="8"/>
  <c r="I89" i="8"/>
  <c r="I88" i="8"/>
  <c r="I87" i="8"/>
  <c r="I86" i="8"/>
  <c r="I115" i="8"/>
  <c r="I114" i="8"/>
  <c r="I113" i="8"/>
  <c r="I112" i="8"/>
  <c r="I111" i="8"/>
  <c r="I110" i="8"/>
  <c r="I109" i="8"/>
  <c r="I108" i="8"/>
  <c r="I69" i="8"/>
  <c r="I72" i="8"/>
  <c r="I71" i="8"/>
  <c r="I70" i="8"/>
  <c r="I68" i="8"/>
  <c r="I67" i="8"/>
  <c r="I66" i="8"/>
  <c r="I59" i="8"/>
  <c r="I62" i="8"/>
  <c r="I61" i="8"/>
  <c r="I60" i="8"/>
  <c r="I63" i="8"/>
  <c r="I57" i="8"/>
  <c r="I55" i="8"/>
  <c r="I53" i="8"/>
  <c r="I33" i="8"/>
  <c r="I34" i="8"/>
  <c r="I29" i="8"/>
  <c r="I32" i="8"/>
  <c r="I31" i="8"/>
  <c r="I30" i="8"/>
  <c r="I28" i="8"/>
  <c r="I27" i="8"/>
  <c r="I26" i="8"/>
  <c r="I25" i="8"/>
  <c r="I23" i="8"/>
  <c r="I24" i="8"/>
  <c r="I19" i="8"/>
  <c r="I22" i="8"/>
  <c r="I21" i="8"/>
  <c r="I20" i="8"/>
  <c r="I216" i="8"/>
  <c r="I214" i="8"/>
  <c r="I215" i="8"/>
  <c r="I210" i="8"/>
  <c r="I209" i="8"/>
  <c r="I213" i="8"/>
  <c r="I212" i="8"/>
  <c r="I211" i="8"/>
  <c r="I198" i="8"/>
  <c r="I201" i="8"/>
  <c r="I200" i="8"/>
  <c r="I199" i="8"/>
  <c r="I197" i="8"/>
  <c r="I195" i="8"/>
  <c r="I194" i="8"/>
  <c r="I191" i="8"/>
  <c r="I190" i="8"/>
  <c r="I186" i="8"/>
  <c r="I189" i="8"/>
  <c r="I188" i="8"/>
  <c r="I187" i="8"/>
  <c r="I179" i="8"/>
  <c r="I185" i="8"/>
  <c r="I182" i="8"/>
  <c r="I180" i="8"/>
  <c r="I178" i="8"/>
  <c r="I177" i="8"/>
  <c r="I176" i="8"/>
  <c r="I11" i="8"/>
  <c r="I14" i="8"/>
  <c r="I13" i="8"/>
  <c r="I12" i="8"/>
  <c r="I8" i="8"/>
  <c r="I10" i="8"/>
  <c r="I9" i="8"/>
  <c r="I50" i="8"/>
  <c r="I49" i="8"/>
  <c r="I48" i="8"/>
  <c r="I47" i="8"/>
  <c r="I46" i="8"/>
  <c r="I166" i="8"/>
  <c r="I162" i="8"/>
  <c r="I161" i="8"/>
  <c r="I160" i="8"/>
  <c r="I155" i="8"/>
  <c r="I158" i="8"/>
  <c r="I157" i="8"/>
  <c r="I156" i="8"/>
  <c r="I151" i="8"/>
  <c r="I154" i="8"/>
  <c r="I153" i="8"/>
  <c r="I152" i="8"/>
  <c r="I147" i="8"/>
  <c r="I150" i="8"/>
  <c r="I149" i="8"/>
  <c r="I148" i="8"/>
  <c r="I146" i="8"/>
  <c r="I145" i="8"/>
  <c r="I144" i="8"/>
  <c r="I143" i="8"/>
  <c r="I142" i="8"/>
  <c r="I141" i="8"/>
  <c r="I138" i="8"/>
  <c r="I137" i="8"/>
  <c r="I136" i="8"/>
  <c r="I135" i="8"/>
  <c r="I134" i="8"/>
  <c r="I130" i="8"/>
  <c r="I124" i="8"/>
  <c r="I104" i="8"/>
  <c r="I107" i="8"/>
  <c r="I106" i="8"/>
  <c r="I105" i="8"/>
  <c r="I100" i="8"/>
  <c r="I103" i="8"/>
  <c r="I102" i="8"/>
  <c r="I101" i="8"/>
  <c r="I99" i="8"/>
  <c r="I98" i="8"/>
  <c r="I97" i="8"/>
  <c r="I96" i="8"/>
  <c r="I95" i="8"/>
  <c r="I93" i="8"/>
  <c r="I94" i="8"/>
  <c r="G64" i="4" l="1"/>
  <c r="H305" i="7"/>
  <c r="H207" i="7" l="1"/>
  <c r="G349" i="1"/>
  <c r="H189" i="7"/>
  <c r="G178" i="1"/>
  <c r="H188" i="7"/>
  <c r="H280" i="7" l="1"/>
  <c r="H279" i="7"/>
  <c r="H278" i="7"/>
  <c r="H277" i="7"/>
  <c r="G490" i="1"/>
  <c r="G489" i="1"/>
  <c r="G488" i="1"/>
  <c r="G487" i="1"/>
  <c r="H240" i="7"/>
  <c r="G362" i="1"/>
  <c r="H172" i="7" l="1"/>
  <c r="H171" i="7"/>
  <c r="H170" i="7"/>
  <c r="G117" i="1"/>
  <c r="G116" i="1"/>
  <c r="G115" i="1"/>
  <c r="H164" i="7" l="1"/>
  <c r="H163" i="7"/>
  <c r="H162" i="7"/>
  <c r="H161" i="7"/>
  <c r="H160" i="7"/>
  <c r="H159" i="7"/>
  <c r="G72" i="1"/>
  <c r="G73" i="1"/>
  <c r="G74" i="1"/>
  <c r="G76" i="1"/>
  <c r="G75" i="1"/>
  <c r="G71" i="1"/>
  <c r="H190" i="7" l="1"/>
  <c r="G190" i="1"/>
  <c r="H332" i="7" l="1"/>
  <c r="H330" i="7"/>
  <c r="H329" i="7"/>
  <c r="H328" i="7"/>
  <c r="H327" i="7"/>
  <c r="H326" i="7"/>
  <c r="H324" i="7"/>
  <c r="H323" i="7"/>
  <c r="H322" i="7"/>
  <c r="H306" i="7"/>
  <c r="H304" i="7"/>
  <c r="H303" i="7"/>
  <c r="H302" i="7"/>
  <c r="H301" i="7"/>
  <c r="H300" i="7"/>
  <c r="H299" i="7"/>
  <c r="H298" i="7"/>
  <c r="H297" i="7"/>
  <c r="H296" i="7"/>
  <c r="H295" i="7"/>
  <c r="H294" i="7"/>
  <c r="H293" i="7"/>
  <c r="H292" i="7"/>
  <c r="H291" i="7"/>
  <c r="H290" i="7"/>
  <c r="H289" i="7"/>
  <c r="H288" i="7"/>
  <c r="H246" i="7"/>
  <c r="H245" i="7"/>
  <c r="H244" i="7"/>
  <c r="H239" i="7"/>
  <c r="H238" i="7"/>
  <c r="H237" i="7"/>
  <c r="H236" i="7"/>
  <c r="H235" i="7"/>
  <c r="H234" i="7"/>
  <c r="H233" i="7"/>
  <c r="H226" i="7"/>
  <c r="H225" i="7"/>
  <c r="H224" i="7"/>
  <c r="H208" i="7"/>
  <c r="H206" i="7"/>
  <c r="H205" i="7"/>
  <c r="H204" i="7"/>
  <c r="H203" i="7"/>
  <c r="H202" i="7"/>
  <c r="H201" i="7"/>
  <c r="H200" i="7"/>
  <c r="H199" i="7"/>
  <c r="H198" i="7"/>
  <c r="H197" i="7"/>
  <c r="H196" i="7"/>
  <c r="H191" i="7"/>
  <c r="H178" i="7"/>
  <c r="H177" i="7"/>
  <c r="H176" i="7"/>
  <c r="H175" i="7"/>
  <c r="H174" i="7"/>
  <c r="H173" i="7"/>
  <c r="H167" i="7"/>
  <c r="H166" i="7"/>
  <c r="H165" i="7"/>
  <c r="H158" i="7"/>
  <c r="H157" i="7"/>
  <c r="H156" i="7"/>
  <c r="H155" i="7"/>
  <c r="H154" i="7"/>
  <c r="H153" i="7"/>
  <c r="H152" i="7"/>
  <c r="H151" i="7"/>
  <c r="H150" i="7"/>
  <c r="H149" i="7"/>
  <c r="H148" i="7"/>
  <c r="H147" i="7"/>
  <c r="H146" i="7"/>
  <c r="H145" i="7"/>
  <c r="H144" i="7"/>
  <c r="H143" i="7"/>
  <c r="H142" i="7"/>
  <c r="H141" i="7"/>
  <c r="H140" i="7"/>
  <c r="H139" i="7"/>
  <c r="H138" i="7"/>
  <c r="H137" i="7"/>
  <c r="H136" i="7"/>
  <c r="H135" i="7"/>
  <c r="H134" i="7"/>
  <c r="H133" i="7"/>
  <c r="H132" i="7"/>
  <c r="H131" i="7"/>
  <c r="H130" i="7"/>
  <c r="H129" i="7"/>
  <c r="H128" i="7"/>
  <c r="H127" i="7"/>
  <c r="H126" i="7"/>
  <c r="H125" i="7"/>
  <c r="H124" i="7"/>
  <c r="H123" i="7"/>
  <c r="H122" i="7"/>
  <c r="H121" i="7"/>
  <c r="H120" i="7"/>
  <c r="H119" i="7"/>
  <c r="H118" i="7"/>
  <c r="H117" i="7"/>
  <c r="H112" i="7"/>
  <c r="H111" i="7"/>
  <c r="H110" i="7"/>
  <c r="H109" i="7"/>
  <c r="H108" i="7"/>
  <c r="H107" i="7"/>
  <c r="H106" i="7"/>
  <c r="H105" i="7"/>
  <c r="H104" i="7"/>
  <c r="H103" i="7"/>
  <c r="H102" i="7"/>
  <c r="H101" i="7"/>
  <c r="H100" i="7"/>
  <c r="H99" i="7"/>
  <c r="H98" i="7"/>
  <c r="H97" i="7"/>
  <c r="H96" i="7"/>
  <c r="H95" i="7"/>
  <c r="H94" i="7"/>
  <c r="H93" i="7"/>
  <c r="H92" i="7"/>
  <c r="H91" i="7"/>
  <c r="H90" i="7"/>
  <c r="H89" i="7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6" i="7"/>
  <c r="H25" i="7"/>
  <c r="H24" i="7"/>
  <c r="H23" i="7"/>
  <c r="H22" i="7"/>
  <c r="H21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4" i="7"/>
  <c r="H3" i="7"/>
  <c r="H2" i="7"/>
  <c r="G363" i="5"/>
  <c r="G362" i="5"/>
  <c r="G361" i="5"/>
  <c r="G360" i="5"/>
  <c r="G359" i="5"/>
  <c r="G358" i="5"/>
  <c r="G357" i="5"/>
  <c r="G356" i="5"/>
  <c r="G355" i="5"/>
  <c r="G354" i="5"/>
  <c r="G353" i="5"/>
  <c r="G352" i="5"/>
  <c r="G351" i="5"/>
  <c r="G350" i="5"/>
  <c r="G349" i="5"/>
  <c r="G292" i="5"/>
  <c r="G291" i="5"/>
  <c r="G290" i="5"/>
  <c r="G289" i="5"/>
  <c r="G288" i="5"/>
  <c r="G287" i="5"/>
  <c r="G286" i="5"/>
  <c r="G285" i="5"/>
  <c r="G284" i="5"/>
  <c r="G283" i="5"/>
  <c r="G282" i="5"/>
  <c r="G281" i="5"/>
  <c r="G280" i="5"/>
  <c r="G279" i="5"/>
  <c r="G278" i="5"/>
  <c r="G277" i="5"/>
  <c r="G322" i="5"/>
  <c r="G310" i="5"/>
  <c r="G309" i="5"/>
  <c r="G308" i="5"/>
  <c r="G307" i="5"/>
  <c r="G306" i="5"/>
  <c r="G305" i="5"/>
  <c r="G304" i="5"/>
  <c r="G239" i="5"/>
  <c r="G238" i="5"/>
  <c r="G237" i="5"/>
  <c r="G223" i="5"/>
  <c r="G222" i="5"/>
  <c r="G221" i="5"/>
  <c r="G220" i="5"/>
  <c r="G219" i="5"/>
  <c r="G218" i="5"/>
  <c r="G217" i="5"/>
  <c r="G205" i="5"/>
  <c r="G204" i="5"/>
  <c r="G203" i="5"/>
  <c r="G202" i="5"/>
  <c r="G201" i="5"/>
  <c r="G189" i="5"/>
  <c r="G177" i="5"/>
  <c r="G176" i="5"/>
  <c r="G167" i="5"/>
  <c r="G141" i="5"/>
  <c r="G140" i="5"/>
  <c r="G139" i="5"/>
  <c r="G138" i="5"/>
  <c r="G137" i="5"/>
  <c r="G136" i="5"/>
  <c r="G135" i="5"/>
  <c r="G134" i="5"/>
  <c r="G133" i="5"/>
  <c r="G132" i="5"/>
  <c r="G131" i="5"/>
  <c r="G130" i="5"/>
  <c r="G118" i="5"/>
  <c r="G117" i="5"/>
  <c r="G116" i="5"/>
  <c r="G115" i="5"/>
  <c r="G114" i="5"/>
  <c r="G113" i="5"/>
  <c r="G267" i="5"/>
  <c r="G266" i="5"/>
  <c r="G265" i="5"/>
  <c r="G264" i="5"/>
  <c r="G263" i="5"/>
  <c r="G262" i="5"/>
  <c r="G261" i="5"/>
  <c r="G260" i="5"/>
  <c r="G259" i="5"/>
  <c r="G258" i="5"/>
  <c r="G257" i="5"/>
  <c r="G256" i="5"/>
  <c r="G255" i="5"/>
  <c r="G254" i="5"/>
  <c r="G253" i="5"/>
  <c r="G252" i="5"/>
  <c r="G251" i="5"/>
  <c r="G87" i="5"/>
  <c r="G86" i="5"/>
  <c r="G85" i="5"/>
  <c r="G84" i="5"/>
  <c r="G75" i="5"/>
  <c r="G63" i="5"/>
  <c r="G48" i="5"/>
  <c r="G36" i="5"/>
  <c r="G35" i="5"/>
  <c r="G34" i="5"/>
  <c r="G33" i="5"/>
  <c r="G32" i="5"/>
  <c r="G31" i="5"/>
  <c r="G30" i="5"/>
  <c r="G29" i="5"/>
  <c r="G20" i="5"/>
  <c r="G19" i="5"/>
  <c r="G18" i="5"/>
  <c r="G17" i="5"/>
  <c r="G16" i="5"/>
  <c r="G15" i="5"/>
  <c r="G14" i="5"/>
  <c r="G140" i="4"/>
  <c r="G115" i="4"/>
  <c r="G103" i="4"/>
  <c r="G102" i="4"/>
  <c r="G90" i="4"/>
  <c r="G89" i="4"/>
  <c r="G77" i="4"/>
  <c r="G76" i="4"/>
  <c r="G40" i="4"/>
  <c r="G28" i="4"/>
  <c r="G27" i="4"/>
  <c r="G15" i="4"/>
  <c r="G14" i="4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390" i="1"/>
  <c r="G389" i="1"/>
  <c r="G388" i="1"/>
  <c r="G350" i="1"/>
  <c r="G348" i="1"/>
  <c r="G347" i="1"/>
  <c r="G346" i="1"/>
  <c r="G345" i="1"/>
  <c r="G344" i="1"/>
  <c r="G343" i="1"/>
  <c r="G342" i="1"/>
  <c r="G341" i="1"/>
  <c r="G340" i="1"/>
  <c r="G339" i="1"/>
  <c r="G338" i="1"/>
  <c r="G326" i="1"/>
  <c r="G325" i="1"/>
  <c r="G324" i="1"/>
  <c r="G323" i="1"/>
  <c r="G311" i="1"/>
  <c r="G310" i="1"/>
  <c r="G309" i="1"/>
  <c r="G265" i="1"/>
  <c r="G264" i="1"/>
  <c r="G263" i="1"/>
  <c r="G217" i="1"/>
  <c r="G251" i="1"/>
  <c r="G177" i="1"/>
  <c r="G134" i="1"/>
  <c r="G133" i="1"/>
  <c r="G132" i="1"/>
  <c r="G131" i="1"/>
  <c r="G130" i="1"/>
  <c r="G129" i="1"/>
  <c r="G90" i="1"/>
  <c r="G89" i="1"/>
  <c r="G88" i="1"/>
  <c r="G59" i="1"/>
  <c r="G58" i="1"/>
  <c r="G57" i="1"/>
  <c r="G56" i="1"/>
  <c r="G55" i="1"/>
  <c r="G54" i="1"/>
  <c r="G53" i="1"/>
  <c r="G52" i="1"/>
  <c r="G51" i="1"/>
  <c r="G50" i="1"/>
  <c r="G49" i="1"/>
  <c r="G48" i="1"/>
  <c r="G36" i="1"/>
  <c r="G35" i="1"/>
  <c r="G34" i="1"/>
  <c r="G33" i="1"/>
  <c r="G32" i="1"/>
  <c r="G31" i="1"/>
  <c r="G30" i="1"/>
  <c r="G21" i="1"/>
  <c r="G20" i="1"/>
  <c r="G19" i="1"/>
  <c r="G18" i="1"/>
  <c r="G17" i="1"/>
  <c r="G16" i="1"/>
  <c r="G15" i="1"/>
  <c r="G14" i="1"/>
</calcChain>
</file>

<file path=xl/sharedStrings.xml><?xml version="1.0" encoding="utf-8"?>
<sst xmlns="http://schemas.openxmlformats.org/spreadsheetml/2006/main" count="11643" uniqueCount="1203">
  <si>
    <t>Brand Region</t>
  </si>
  <si>
    <t>Locality of Brand</t>
  </si>
  <si>
    <t>Product</t>
  </si>
  <si>
    <t>Size</t>
  </si>
  <si>
    <t>Material Type</t>
  </si>
  <si>
    <t>Product Name</t>
  </si>
  <si>
    <t>Quantity</t>
  </si>
  <si>
    <t>Price</t>
  </si>
  <si>
    <t>Unit Price</t>
  </si>
  <si>
    <t>Product Number/SKU</t>
  </si>
  <si>
    <t>Price Source</t>
  </si>
  <si>
    <t>Compostability Certification</t>
  </si>
  <si>
    <t>Manufacturer / Brand</t>
  </si>
  <si>
    <t>Southern California</t>
  </si>
  <si>
    <t>Bowls</t>
  </si>
  <si>
    <t>12 oz</t>
  </si>
  <si>
    <t>Bamboo / Sugarcane Fiber</t>
  </si>
  <si>
    <t>100% Compostable Paper Bowls [12 oz]</t>
  </si>
  <si>
    <t>ECOVITA12B150</t>
  </si>
  <si>
    <t>Ecovita</t>
  </si>
  <si>
    <t>Fiber Based</t>
  </si>
  <si>
    <t>Blasso, LLC / Ecovita</t>
  </si>
  <si>
    <t>16 oz</t>
  </si>
  <si>
    <t>100% Compostable Paper Bowls [16 oz]</t>
  </si>
  <si>
    <t>ECOVITA16B150</t>
  </si>
  <si>
    <t>Cutlery</t>
  </si>
  <si>
    <t>6.7 in</t>
  </si>
  <si>
    <t>100% Bamboo Compostable Forks Spoons and Knives - 380 Piece Eco Cutlery Combo Set</t>
  </si>
  <si>
    <t>ECOVITABOMIX380</t>
  </si>
  <si>
    <t>Plates</t>
  </si>
  <si>
    <t>7 in</t>
  </si>
  <si>
    <t>100% Compostable Paper Plates [7 in]</t>
  </si>
  <si>
    <t>ECOVITA7RP150</t>
  </si>
  <si>
    <t xml:space="preserve">9 in </t>
  </si>
  <si>
    <t>100% Compostable Paper Plates [9 in]</t>
  </si>
  <si>
    <t>ECOVITA9RP150</t>
  </si>
  <si>
    <t>100% Compostable Paper Plates [9 in] Compartments</t>
  </si>
  <si>
    <t>ECOVITA9RPC150</t>
  </si>
  <si>
    <t>Bowl Lids</t>
  </si>
  <si>
    <t>12-16 oz</t>
  </si>
  <si>
    <t>PLA</t>
  </si>
  <si>
    <t>Karat Earth 12-16 oz Compostable Paper Food Container Flat Lids</t>
  </si>
  <si>
    <t>KE-KDL114</t>
  </si>
  <si>
    <t>Lollicup Store</t>
  </si>
  <si>
    <t xml:space="preserve">BPI &amp; CMA Certified </t>
  </si>
  <si>
    <t>Lollicup®  USA, Inc. / Karat Earth</t>
  </si>
  <si>
    <t>PLA-Lined Paper</t>
  </si>
  <si>
    <t>Karat Earth 12 oz Eco-Friendly Paper Food Containers</t>
  </si>
  <si>
    <t>KE-KDP12</t>
  </si>
  <si>
    <t>Karat Earth 16 oz Eco-Friendly Paper Food Containers</t>
  </si>
  <si>
    <t>KE-KDP16</t>
  </si>
  <si>
    <t>Hot Cup Lids</t>
  </si>
  <si>
    <t>10-20 oz</t>
  </si>
  <si>
    <t>Karat Earth 10-20 oz Compostable Sipper Dome Lids</t>
  </si>
  <si>
    <t>KE-KDL516</t>
  </si>
  <si>
    <t>Hot Cups</t>
  </si>
  <si>
    <t>Karat Earth 12 oz Eco-friendly Paper Hot Cup (White)</t>
  </si>
  <si>
    <t>KE-K512W</t>
  </si>
  <si>
    <t>Karat Earth 16 oz Eco-friendly Paper Hot Cup (White)</t>
  </si>
  <si>
    <t>KE-K516W</t>
  </si>
  <si>
    <t>20 oz</t>
  </si>
  <si>
    <t>Karat Earth 20 oz Eco-friendly Paper Hot Cup (White)</t>
  </si>
  <si>
    <t>KE-K520W</t>
  </si>
  <si>
    <t>Portion Cup Lids</t>
  </si>
  <si>
    <t>2 oz</t>
  </si>
  <si>
    <t>Karat Earth PLA Lid 2 oz Portion Cups</t>
  </si>
  <si>
    <t>Pricing Upon Request</t>
  </si>
  <si>
    <t>-</t>
  </si>
  <si>
    <t xml:space="preserve">KE-PL200-PLA	</t>
  </si>
  <si>
    <t>Portion Cups</t>
  </si>
  <si>
    <t>Karat Earth 2 oz PLA Portion Cups</t>
  </si>
  <si>
    <t>KE-P200-PLA</t>
  </si>
  <si>
    <t>Straws</t>
  </si>
  <si>
    <t>5.3 in</t>
  </si>
  <si>
    <t>PHB</t>
  </si>
  <si>
    <t>AirCarbon Cocktail Straws</t>
  </si>
  <si>
    <t>CKBRWR2400</t>
  </si>
  <si>
    <t>Restore</t>
  </si>
  <si>
    <t>OK Compost Home</t>
  </si>
  <si>
    <t>Newlight Technologies, Inc. / Restore</t>
  </si>
  <si>
    <t>7.75 in</t>
  </si>
  <si>
    <t>AirCarbon Jumbo Straws</t>
  </si>
  <si>
    <t>JUBRWR2400</t>
  </si>
  <si>
    <t>8-32 oz</t>
  </si>
  <si>
    <t>PLA round deli lid (fits 8 - 32oz containers)</t>
  </si>
  <si>
    <t>VDC-120H</t>
  </si>
  <si>
    <t>Vegware</t>
  </si>
  <si>
    <t>Novolex / Vegware</t>
  </si>
  <si>
    <t>12oz PLA round deli container</t>
  </si>
  <si>
    <t xml:space="preserve">CF-DC-12	</t>
  </si>
  <si>
    <t xml:space="preserve">16oz PLA round deli container </t>
  </si>
  <si>
    <t>CF-DC-16</t>
  </si>
  <si>
    <t>32 oz</t>
  </si>
  <si>
    <t>32oz PLA round deli container</t>
  </si>
  <si>
    <t>CF-DC-32</t>
  </si>
  <si>
    <t>Cold Cup Lids</t>
  </si>
  <si>
    <t>9-24 oz</t>
  </si>
  <si>
    <t>96-Series PLA flat lid, straw slot</t>
  </si>
  <si>
    <t>C96F-CH</t>
  </si>
  <si>
    <t>Cold Cups</t>
  </si>
  <si>
    <t>12oz standard PLA cold cup, 96-Series</t>
  </si>
  <si>
    <t>R360Y-G</t>
  </si>
  <si>
    <t>Containers</t>
  </si>
  <si>
    <t>16oz PLA hinged deli container</t>
  </si>
  <si>
    <t>VHD-16</t>
  </si>
  <si>
    <t>Cutlery: Fork</t>
  </si>
  <si>
    <t>6.5 in</t>
  </si>
  <si>
    <t>CPLA</t>
  </si>
  <si>
    <t>6.5in compostable CPLA fork</t>
  </si>
  <si>
    <t>VW-FK6.5</t>
  </si>
  <si>
    <t>Cutlery: Knife</t>
  </si>
  <si>
    <t>6.5in compostable CPLA knife</t>
  </si>
  <si>
    <t>VW-KN6.5</t>
  </si>
  <si>
    <t>Cutlery: Spoon</t>
  </si>
  <si>
    <t>6.5in compostable CPLA spoon</t>
  </si>
  <si>
    <t>VW-SP6.5</t>
  </si>
  <si>
    <t>12-20 oz</t>
  </si>
  <si>
    <t>89-Series CPLA hot cup lid</t>
  </si>
  <si>
    <t>VLID89S</t>
  </si>
  <si>
    <t>12oz white hot cup, 89-Series</t>
  </si>
  <si>
    <t>LV-12G</t>
  </si>
  <si>
    <t>16oz white hot cup, 89-Series</t>
  </si>
  <si>
    <t>LV-16G</t>
  </si>
  <si>
    <t>20oz white hot cup, 89-Series</t>
  </si>
  <si>
    <t>LV-20G</t>
  </si>
  <si>
    <t>2-4 oz</t>
  </si>
  <si>
    <t>PLA portion cup lid (fits 2-4oz pots)</t>
  </si>
  <si>
    <t>CF736</t>
  </si>
  <si>
    <t>2oz PLA cold portion pot</t>
  </si>
  <si>
    <t>CF7057</t>
  </si>
  <si>
    <t>Paper</t>
  </si>
  <si>
    <t>7.75″ White Straw, Jumbo Size</t>
  </si>
  <si>
    <t>4UWJ</t>
  </si>
  <si>
    <t>OkStraw</t>
  </si>
  <si>
    <t>OkStraw Paper Products / OkStraw</t>
  </si>
  <si>
    <t>PHA</t>
  </si>
  <si>
    <t>Compostable Marine Degradable PHA Straws</t>
  </si>
  <si>
    <t>RP.STR7.75x0.216</t>
  </si>
  <si>
    <t>Repurpose</t>
  </si>
  <si>
    <t>Repurpose, Inc. / Repurpose</t>
  </si>
  <si>
    <t>Central California</t>
  </si>
  <si>
    <t>Sugarcane Fiber</t>
  </si>
  <si>
    <t>Simply Clean 7" Compostable Paper Bowl</t>
  </si>
  <si>
    <t>GW15510</t>
  </si>
  <si>
    <t>Menards</t>
  </si>
  <si>
    <t>BB17, Inc. / Simply Clean</t>
  </si>
  <si>
    <t>10 in</t>
  </si>
  <si>
    <t>Simply Clean 10" Compartment Compostable Paper Plate</t>
  </si>
  <si>
    <t>GW15459</t>
  </si>
  <si>
    <t>Fiber Based and 
OK Compost Home</t>
  </si>
  <si>
    <t>9 in</t>
  </si>
  <si>
    <t>Simply Clean 9" Compostable Paper Plate</t>
  </si>
  <si>
    <t>GW15451</t>
  </si>
  <si>
    <t>Northern California</t>
  </si>
  <si>
    <t>Birch</t>
  </si>
  <si>
    <t>Classic Wooden Forks - 6.5"</t>
  </si>
  <si>
    <t>WDC-160-F</t>
  </si>
  <si>
    <t>Birchware</t>
  </si>
  <si>
    <t>Birchware / Birchware</t>
  </si>
  <si>
    <t>Classic Wooden Knives - 6.5"</t>
  </si>
  <si>
    <t>WDC-160-K</t>
  </si>
  <si>
    <t>Classic Wooden Spoons - 6.5"</t>
  </si>
  <si>
    <t>WDC-160-S</t>
  </si>
  <si>
    <t>Compostable Forks</t>
  </si>
  <si>
    <t>EG-FO-PS-65</t>
  </si>
  <si>
    <t>eco Kloud Corp. / Eco Kloud</t>
  </si>
  <si>
    <t>Compostable Knives</t>
  </si>
  <si>
    <t>EG-KN-PS-65</t>
  </si>
  <si>
    <t>Compostable Spoon</t>
  </si>
  <si>
    <t>EG-SP-PS-65</t>
  </si>
  <si>
    <t>Palm Leaf</t>
  </si>
  <si>
    <t xml:space="preserve">7" Round Palm Leaf Bowls 12 oz </t>
  </si>
  <si>
    <t>LW7B</t>
  </si>
  <si>
    <t>Dean Supply</t>
  </si>
  <si>
    <t>Leafware LLC / Leafware</t>
  </si>
  <si>
    <t xml:space="preserve">6" Square Deep Palm Leaf Bowls - 16 oz </t>
  </si>
  <si>
    <t>LW6B</t>
  </si>
  <si>
    <t>Leafware</t>
  </si>
  <si>
    <t>6 in</t>
  </si>
  <si>
    <t>6" Round Palm Leaf Plates</t>
  </si>
  <si>
    <t>LW6R</t>
  </si>
  <si>
    <t>7" Square Palm Leaf Plates</t>
  </si>
  <si>
    <t>LW7S</t>
  </si>
  <si>
    <t>9" Square Palm Leaf Plates</t>
  </si>
  <si>
    <t>LW9S</t>
  </si>
  <si>
    <t>7.75" Home Compostable PHA Straw</t>
  </si>
  <si>
    <t>S2104</t>
  </si>
  <si>
    <t>GreenPaperProducts</t>
  </si>
  <si>
    <t>Urthpact LLC / UrthPact</t>
  </si>
  <si>
    <t>8-16 oz</t>
  </si>
  <si>
    <t>Bamboo</t>
  </si>
  <si>
    <t>LID Fiber - 8-16 oz Fiber Barrel Bowls</t>
  </si>
  <si>
    <t>BBL-SC-U12-LF</t>
  </si>
  <si>
    <t>World Centric</t>
  </si>
  <si>
    <t xml:space="preserve">World Centric / World Centric </t>
  </si>
  <si>
    <t>Bioplastic-Lined Sugarcane Fiber</t>
  </si>
  <si>
    <t>12 oz NoTree Paper Bowl</t>
  </si>
  <si>
    <t xml:space="preserve">BO-SU-12	</t>
  </si>
  <si>
    <t>12 oz Fiber Barrel Bowl</t>
  </si>
  <si>
    <t>BB-SC-U12</t>
  </si>
  <si>
    <t>16 oz NoTree Paper Bowl</t>
  </si>
  <si>
    <t>BO-SU-16</t>
  </si>
  <si>
    <t>16 oz Fiber Bowl</t>
  </si>
  <si>
    <t>BO-SC-16</t>
  </si>
  <si>
    <t>32 oz NoTree Paper Bowl</t>
  </si>
  <si>
    <t>BO-SU-32</t>
  </si>
  <si>
    <t>32 oz Fiber Bowl</t>
  </si>
  <si>
    <t>BO-SC-U32</t>
  </si>
  <si>
    <t>LID PLA - 9Q-24 oz Cold Cups, Straw Hole, Clear</t>
  </si>
  <si>
    <t>CPL-CS-12</t>
  </si>
  <si>
    <t>12 oz Cold Cup, Clear</t>
  </si>
  <si>
    <t>CP-CS-12</t>
  </si>
  <si>
    <t>16 oz Cold Cup, Clear</t>
  </si>
  <si>
    <t>CP-CS-16</t>
  </si>
  <si>
    <t>20 oz Cold Cup, Clear</t>
  </si>
  <si>
    <t>CP-CS-20</t>
  </si>
  <si>
    <t>8 in x 8 in</t>
  </si>
  <si>
    <t>8x8x3" Hinged Clamshell, Clear</t>
  </si>
  <si>
    <t>KL-CS-8</t>
  </si>
  <si>
    <t>8x8x3" Fiber Clamshell</t>
  </si>
  <si>
    <t>TO-SC-U85-3</t>
  </si>
  <si>
    <t>8x8x3" Fiber Clamshell, 3-Compt</t>
  </si>
  <si>
    <t>TO-SC-U8T</t>
  </si>
  <si>
    <t>6.3 in</t>
  </si>
  <si>
    <t>TPLA</t>
  </si>
  <si>
    <t>6.3” TPLA Fork with Ribbing</t>
  </si>
  <si>
    <t>FO-PS-6L</t>
  </si>
  <si>
    <t>6.7” TPLA Knife with Ribbing</t>
  </si>
  <si>
    <t>KN-PS-6L</t>
  </si>
  <si>
    <t>6” TPLA Spoon with Ribbing</t>
  </si>
  <si>
    <t>SP-PS-6L</t>
  </si>
  <si>
    <t>LID CPLA - 10-20 oz Hot Cups, White</t>
  </si>
  <si>
    <t>CUL-CS-12</t>
  </si>
  <si>
    <t>12 oz NoTree Paper Hot Cup</t>
  </si>
  <si>
    <t>CU-SU-12</t>
  </si>
  <si>
    <t>16 oz NoTree Paper Hot Cup</t>
  </si>
  <si>
    <t xml:space="preserve">CU-SU-16	</t>
  </si>
  <si>
    <t>20 oz NoTree Paper Hot Cup</t>
  </si>
  <si>
    <t>CU-SU-20</t>
  </si>
  <si>
    <t>Pizza Box Lids</t>
  </si>
  <si>
    <t>Fiber</t>
  </si>
  <si>
    <t>Lid Fiber 10" PizzaRound</t>
  </si>
  <si>
    <t>PRL-FB-10-LF</t>
  </si>
  <si>
    <t>12 in</t>
  </si>
  <si>
    <t>Lid Fiber - 12" PizzaRound</t>
  </si>
  <si>
    <t>PRL-FB-12-LF</t>
  </si>
  <si>
    <t>14 in</t>
  </si>
  <si>
    <t>Lid Fiber - 14" PizzaRound</t>
  </si>
  <si>
    <t>PRL-FB-14-LF</t>
  </si>
  <si>
    <t>Pizza Boxes</t>
  </si>
  <si>
    <t>10" PizzaRound Tray</t>
  </si>
  <si>
    <t>PR-FB-10</t>
  </si>
  <si>
    <t>12" PizzaRound Tray</t>
  </si>
  <si>
    <t>PR-FB-12</t>
  </si>
  <si>
    <t>14" PizzaRound Tray</t>
  </si>
  <si>
    <t>PR-FB-14</t>
  </si>
  <si>
    <t>6" Fiber Ripple Edge Plate</t>
  </si>
  <si>
    <t>PL-SC-U6</t>
  </si>
  <si>
    <t>7" Fiber Plate</t>
  </si>
  <si>
    <t>PL-SC-U7</t>
  </si>
  <si>
    <t>9" Fiber Plate</t>
  </si>
  <si>
    <t>PL-SC-U9</t>
  </si>
  <si>
    <t>LID Fiber - 2 oz Fiber Souffle Cups</t>
  </si>
  <si>
    <t>CUL-SC-2-LF</t>
  </si>
  <si>
    <t>2 oz Fiber Souffle Cup</t>
  </si>
  <si>
    <t>CU-SC-U2</t>
  </si>
  <si>
    <t>Sleeves</t>
  </si>
  <si>
    <t>0-20 oz Sleeves - 100% PCW Paper</t>
  </si>
  <si>
    <t>SL-PA-LG</t>
  </si>
  <si>
    <t>8 in</t>
  </si>
  <si>
    <t>8" FSC® Kraft Paper Straw</t>
  </si>
  <si>
    <t>ST-PA-8-K</t>
  </si>
  <si>
    <t>Oregon</t>
  </si>
  <si>
    <t>12 oz Bowl</t>
  </si>
  <si>
    <t>ES-S12</t>
  </si>
  <si>
    <t>Going Green Services</t>
  </si>
  <si>
    <t>Asean Corporation / Ecosource</t>
  </si>
  <si>
    <t>16 oz Bowl</t>
  </si>
  <si>
    <t>ES-S16</t>
  </si>
  <si>
    <t>Med. Hinged Container</t>
  </si>
  <si>
    <t>ES-B08</t>
  </si>
  <si>
    <t>Med. Hinged 3-Compartment Container</t>
  </si>
  <si>
    <t>ES-B08-3</t>
  </si>
  <si>
    <t>6" Round Ripple Edge Plate</t>
  </si>
  <si>
    <t>ES-P06</t>
  </si>
  <si>
    <t>7" Round Plate</t>
  </si>
  <si>
    <t>ES-P07</t>
  </si>
  <si>
    <t>9" Round Plate</t>
  </si>
  <si>
    <t>ES-P09</t>
  </si>
  <si>
    <t>24/32/48 oz</t>
  </si>
  <si>
    <t>PLA Clear Lid for 24/32/48oz Salad Bowl</t>
  </si>
  <si>
    <t>PLA-SBL</t>
  </si>
  <si>
    <t>Asean Corporation / Jaya</t>
  </si>
  <si>
    <t xml:space="preserve">PLA 32oz Salad Bowl	</t>
  </si>
  <si>
    <t xml:space="preserve">PLA-SB32	</t>
  </si>
  <si>
    <t xml:space="preserve">8x8 PLA Hinged Container	</t>
  </si>
  <si>
    <t>PLA-EC8</t>
  </si>
  <si>
    <t>CPLA Compostable Heavy Weight 6.5" Fork</t>
  </si>
  <si>
    <t xml:space="preserve">CPLA-002-B	</t>
  </si>
  <si>
    <t xml:space="preserve">CPLA Heavy Weight 6.5" Knife, Black	</t>
  </si>
  <si>
    <t>CPLA-001-B</t>
  </si>
  <si>
    <t>CPLA Compostable Heavy Weight 6.5" Spoon</t>
  </si>
  <si>
    <t>CPLA-003-B</t>
  </si>
  <si>
    <t xml:space="preserve">Straw 8" wrapped	</t>
  </si>
  <si>
    <t>PLA-S6W-C</t>
  </si>
  <si>
    <t>9/12/16/20/24 oz</t>
  </si>
  <si>
    <t xml:space="preserve">PLA Clear Flat Lid for 9,12,16,20,24oz PLA Cup	</t>
  </si>
  <si>
    <t xml:space="preserve">PLA-FL	</t>
  </si>
  <si>
    <t>MrTakeOutBags</t>
  </si>
  <si>
    <t>Asean Corporation / Planet+</t>
  </si>
  <si>
    <t>12oz PLA Clear Cup</t>
  </si>
  <si>
    <t>PLA-12</t>
  </si>
  <si>
    <t>16oz PLA Clear Cup</t>
  </si>
  <si>
    <t xml:space="preserve">PLA-16	</t>
  </si>
  <si>
    <t>20oz PLA Clear Cup</t>
  </si>
  <si>
    <t>PLA-20</t>
  </si>
  <si>
    <t>10/12/16/20 oz</t>
  </si>
  <si>
    <t xml:space="preserve">Planet+ Compostable Lid for 10/12/16/20oz Hot Cup	</t>
  </si>
  <si>
    <t xml:space="preserve">PLC-LID	</t>
  </si>
  <si>
    <t>Planet+ 12oz Hot Cup</t>
  </si>
  <si>
    <t xml:space="preserve">PLC-12	</t>
  </si>
  <si>
    <t>Planet+ 16oz Hot Cup</t>
  </si>
  <si>
    <t xml:space="preserve">PLC-16	</t>
  </si>
  <si>
    <t>Planet+ 20oz Hot Cup</t>
  </si>
  <si>
    <t xml:space="preserve">PLC-20	</t>
  </si>
  <si>
    <t>Plant Fiber</t>
  </si>
  <si>
    <t>L026</t>
  </si>
  <si>
    <t>Asean Corporation / Stalkmarket</t>
  </si>
  <si>
    <t>L001</t>
  </si>
  <si>
    <t>32 oz Bowl</t>
  </si>
  <si>
    <t>L014</t>
  </si>
  <si>
    <t>BCS09</t>
  </si>
  <si>
    <t>Med. Hinged Container, 3-Comp.</t>
  </si>
  <si>
    <t>BCS093</t>
  </si>
  <si>
    <t>6" Round Plate</t>
  </si>
  <si>
    <t>P004</t>
  </si>
  <si>
    <t>P011</t>
  </si>
  <si>
    <t>P013</t>
  </si>
  <si>
    <t>Veneerware® Bamboo Forks</t>
  </si>
  <si>
    <t>bambu</t>
  </si>
  <si>
    <t>bambu / bambu</t>
  </si>
  <si>
    <t>Veneerware® Bamboo Knives</t>
  </si>
  <si>
    <t>Veneerware® Bamboo Spoons</t>
  </si>
  <si>
    <t>Veneerware® Round Bamboo Plates</t>
  </si>
  <si>
    <t>Single Use Bamboo Straws</t>
  </si>
  <si>
    <t>Washington</t>
  </si>
  <si>
    <t>Wrapped 7.75" PHA Straws</t>
  </si>
  <si>
    <t>SBUX8706</t>
  </si>
  <si>
    <t>Eagle Beverage &amp; Accessory Products / Eagle Beverage</t>
  </si>
  <si>
    <t>Arizona</t>
  </si>
  <si>
    <t>Footprint Paper Straw</t>
  </si>
  <si>
    <t>CFA-08-223-W-WHI</t>
  </si>
  <si>
    <t>Footprint</t>
  </si>
  <si>
    <t>Footprint / Footprint</t>
  </si>
  <si>
    <t>Illinois</t>
  </si>
  <si>
    <t xml:space="preserve">Better Earth 12oz Compostable Hot &amp; Cold Food Container	</t>
  </si>
  <si>
    <t>BE-SC12PLA</t>
  </si>
  <si>
    <t>Amazon</t>
  </si>
  <si>
    <t>Better Earth / Better Earth</t>
  </si>
  <si>
    <t>Chicago</t>
  </si>
  <si>
    <t>8” x 8” Clarion Collection Compostable
PFAS FREE Fiber Clamshell</t>
  </si>
  <si>
    <t>BE-FC88CL</t>
  </si>
  <si>
    <t>8” x 8” 3-cpt Clarion Collection Compostable
PFAS FREE Fiber Clamshell</t>
  </si>
  <si>
    <t>BE-FC88-3CL</t>
  </si>
  <si>
    <t>Cups</t>
  </si>
  <si>
    <t>Better Earth 12oz Compostable Single Wall Hot Cup – PLA Lined</t>
  </si>
  <si>
    <t xml:space="preserve">BE-HC12PLA	</t>
  </si>
  <si>
    <t>Better Earth Compostable Mediumweight CPLA White Fork</t>
  </si>
  <si>
    <t>BE-FMW</t>
  </si>
  <si>
    <t>Better Earth Compostable Heavyweight CPLA Black Knife – Bulk</t>
  </si>
  <si>
    <t>BE-KHB</t>
  </si>
  <si>
    <t>Florida</t>
  </si>
  <si>
    <t>Bags (Shopping Bags)</t>
  </si>
  <si>
    <t>16.1 in x 19.7 in</t>
  </si>
  <si>
    <t>Bioplastic Mater-Bi®</t>
  </si>
  <si>
    <t>Regular Shopper</t>
  </si>
  <si>
    <t>RegSHOP</t>
  </si>
  <si>
    <t>BioBag Americas Inc. / BioBag</t>
  </si>
  <si>
    <t>Missouri</t>
  </si>
  <si>
    <t>5.5 in</t>
  </si>
  <si>
    <t>Cocktail Straw</t>
  </si>
  <si>
    <t>Biolo Straw</t>
  </si>
  <si>
    <t>Columbia Packaging Group / Biolo Straw</t>
  </si>
  <si>
    <t>Giant Straw</t>
  </si>
  <si>
    <t>7.75" Earth Smart™ Jumbo</t>
  </si>
  <si>
    <t xml:space="preserve">DSJW10-500CB	</t>
  </si>
  <si>
    <t>Go!FoodService</t>
  </si>
  <si>
    <t>D&amp;W Fine Pack, LLC / Earth Smart™</t>
  </si>
  <si>
    <t>Michigan</t>
  </si>
  <si>
    <t>Bare® by Solo® Eco-Forward® SSPLA (Single Sided PLA) Paper Hot Cups</t>
  </si>
  <si>
    <t>316PLA-J7234</t>
  </si>
  <si>
    <t>WebstaurantStore</t>
  </si>
  <si>
    <t>Dart Container (Solo Cup) / BARE</t>
  </si>
  <si>
    <t>Coated Paper</t>
  </si>
  <si>
    <t>Solo HB12-J8001 Symphony 12 oz Heavy Weight Paper Bowl</t>
  </si>
  <si>
    <t>HB12-J8001</t>
  </si>
  <si>
    <t>Dart Container (Solo Cup) / Solo</t>
  </si>
  <si>
    <t>Solo MP7-J8001 Symphony 7" Medium Weight Paper Plate</t>
  </si>
  <si>
    <t>MP7-J8001</t>
  </si>
  <si>
    <t>8.5 in</t>
  </si>
  <si>
    <t>Solo Symphony 8 1/2" Medium Weight Paper Plate</t>
  </si>
  <si>
    <t>MP9R-J8001</t>
  </si>
  <si>
    <t>Solo Symphony 9" Heavy Weight Paper Plate</t>
  </si>
  <si>
    <t xml:space="preserve">HP9S-J8001	</t>
  </si>
  <si>
    <t>New York</t>
  </si>
  <si>
    <t>Napkins</t>
  </si>
  <si>
    <t>15 in x 17 in</t>
  </si>
  <si>
    <t>Emerald™ Tree-Free™ Farm To Paper® Dinner Napkins</t>
  </si>
  <si>
    <t>EMR5818</t>
  </si>
  <si>
    <t>Emerald Brand</t>
  </si>
  <si>
    <t>Emerald Brand (Paradigm Group) / Emerald</t>
  </si>
  <si>
    <t>Emerald™ Commercially Compostable 9" Plates</t>
  </si>
  <si>
    <t>EMRS6983G</t>
  </si>
  <si>
    <t>Georgia</t>
  </si>
  <si>
    <t>Dixie Ultra® Smartstock® Series-O Compostable Plastic Fork</t>
  </si>
  <si>
    <t>SSCF71</t>
  </si>
  <si>
    <t>Georgia-Pacific</t>
  </si>
  <si>
    <t>Georgia-Pacific Consumer Products LP / Dixie®</t>
  </si>
  <si>
    <t>Dixie Ultra® Smartstock® Series-O Compostable Plastic Knife</t>
  </si>
  <si>
    <t>SSCK71</t>
  </si>
  <si>
    <t>Dixie Ultra® Smartstock® Series-O Compostable Plastic Combo Spoon</t>
  </si>
  <si>
    <t>SSCS71</t>
  </si>
  <si>
    <t>16 in x 16 in</t>
  </si>
  <si>
    <t xml:space="preserve">GP PRO Dixie® 1/4-Fold 1-Ply Dinner Napkin, White	</t>
  </si>
  <si>
    <t>BPI &amp; CMA Certified and 
Fiber Based</t>
  </si>
  <si>
    <t>Dixie® 6" Uncoated Paper Plates by GP Pro (Georgia-Pacific)</t>
  </si>
  <si>
    <t>702622WNP6</t>
  </si>
  <si>
    <t>BPI &amp; CMA Certified and 
OK Compost Home</t>
  </si>
  <si>
    <t>Dixie® 9" Uncoated Paper Plates by GP Pro (Georgia-Pacific)</t>
  </si>
  <si>
    <t>709902WNP9</t>
  </si>
  <si>
    <t xml:space="preserve">BPI &amp; CMA Certified and 
OK Compost Home </t>
  </si>
  <si>
    <t>12 oz ecotainer® Hot/Flat/Navajo White Paper Food Container Lid</t>
  </si>
  <si>
    <t xml:space="preserve">LFRFHE-12 </t>
  </si>
  <si>
    <t>Java Stock</t>
  </si>
  <si>
    <t>Graphic Packaging International LLC / ecotainer®</t>
  </si>
  <si>
    <t>12 oz ecotainer® Paper Food Container</t>
  </si>
  <si>
    <t>DFRE-12</t>
  </si>
  <si>
    <t>16 oz ecotainer® Paper Food Container</t>
  </si>
  <si>
    <t>DFSE-16</t>
  </si>
  <si>
    <t>32 oz ecotainer® Paper Food Container</t>
  </si>
  <si>
    <t>DFRE-32</t>
  </si>
  <si>
    <t>12/16/18/20/22/24 oz</t>
  </si>
  <si>
    <t>12/16/18/20/22/24 oz ecotainer® Flat/Clear Paper Cold Cup Lid</t>
  </si>
  <si>
    <t>LCRSE-22</t>
  </si>
  <si>
    <t>12 oz ecotainer® Paper Cold Cup</t>
  </si>
  <si>
    <t>DMSE-12</t>
  </si>
  <si>
    <t>16 oz ecotainer® Paper Cold Cup</t>
  </si>
  <si>
    <t>DMRE-16</t>
  </si>
  <si>
    <t>22 oz</t>
  </si>
  <si>
    <t>22 oz ecotainer® Paper Cold Cup</t>
  </si>
  <si>
    <t xml:space="preserve">	DMRE-22</t>
  </si>
  <si>
    <t>10/12/16/20/24 oz</t>
  </si>
  <si>
    <t>10/12/16/20/24 oz ecotainer® Dome/Navajo White Paper Hot Cup Lid</t>
  </si>
  <si>
    <t>LHRDE-16</t>
  </si>
  <si>
    <t>12 oz ecotainer® Paper Hot Cup</t>
  </si>
  <si>
    <t>SMRE-12</t>
  </si>
  <si>
    <t>16 oz ecotainer® Paper Hot Cup</t>
  </si>
  <si>
    <t>SMRE-16</t>
  </si>
  <si>
    <t>20 oz ecotainer® Paper Hot Cup</t>
  </si>
  <si>
    <t>SMRE-20</t>
  </si>
  <si>
    <t>10-24 oz</t>
  </si>
  <si>
    <t>Kraft Cup Buddy Sleeve</t>
  </si>
  <si>
    <t>RSK-20</t>
  </si>
  <si>
    <t>Graphic Packaging International LLC / Graphic Packaging</t>
  </si>
  <si>
    <t>Indiana</t>
  </si>
  <si>
    <t>7.75" Wrapped White Jumbo Paper Straws</t>
  </si>
  <si>
    <t>Aardvark</t>
  </si>
  <si>
    <t>Hoffmaster Group, Inc. / Aardvark</t>
  </si>
  <si>
    <t>Wisconsin</t>
  </si>
  <si>
    <t>5.5 in Black Cocktail Paper Straws</t>
  </si>
  <si>
    <t>Hoffmaster</t>
  </si>
  <si>
    <t>Hoffmaster Group, Inc. / Hoffmaster</t>
  </si>
  <si>
    <t>7.75 in White Paper Straws</t>
  </si>
  <si>
    <t>Minnesota</t>
  </si>
  <si>
    <t>Hosted Compostable Sugarcane Bowls</t>
  </si>
  <si>
    <t>Target</t>
  </si>
  <si>
    <t>Hosted LLC / Hosted</t>
  </si>
  <si>
    <t>Hosted Compostable Sugarcane Plate 9"</t>
  </si>
  <si>
    <t>7.5 in</t>
  </si>
  <si>
    <t>Hosted Compostable Printed Paper Straws</t>
  </si>
  <si>
    <t>Ohio</t>
  </si>
  <si>
    <t>7.75 in x 5.5 in</t>
  </si>
  <si>
    <t>#4 INNOBOX EDGE™ – Compostable Kraft</t>
  </si>
  <si>
    <t>Good Start Packaging</t>
  </si>
  <si>
    <t>Inno-Pak, LLC / Innobox Edge</t>
  </si>
  <si>
    <t>True Goodness Compostable Heavyweight Bowls 6 inch</t>
  </si>
  <si>
    <t>7-19283-62659-2</t>
  </si>
  <si>
    <t>Meijer</t>
  </si>
  <si>
    <t>Meijer Distribution, Inc. / True Goodness</t>
  </si>
  <si>
    <t>True Goodness Compostable Heavyweight Plates 6 inch</t>
  </si>
  <si>
    <t>7-19283-62657-8</t>
  </si>
  <si>
    <t>True Goodness Compostable Heavyweight Plates 9 inch</t>
  </si>
  <si>
    <t>7-19283-62656-1</t>
  </si>
  <si>
    <t>Matter 100% Compostable Fiber Bowls</t>
  </si>
  <si>
    <t>M1000</t>
  </si>
  <si>
    <t>NatureStar Global / Matter</t>
  </si>
  <si>
    <t>Matter 100% Compostable Fiber Plates 10"</t>
  </si>
  <si>
    <t>M1002</t>
  </si>
  <si>
    <t>Matter 100% Compostable Fiber Dessert Plates - 6"</t>
  </si>
  <si>
    <t>M1004</t>
  </si>
  <si>
    <t>Matter 100% Compostable Fiber Dinner Plates - 9"</t>
  </si>
  <si>
    <t>M1003</t>
  </si>
  <si>
    <t>5 in</t>
  </si>
  <si>
    <t>5" Eco-Stirrers</t>
  </si>
  <si>
    <t>Phade</t>
  </si>
  <si>
    <t>New WinCup Holdings / Phade</t>
  </si>
  <si>
    <t>7.75" Jumbo Wrapped Eco-Straws</t>
  </si>
  <si>
    <t>Standard</t>
  </si>
  <si>
    <t>Natur-Ware Natural Compostable Fork</t>
  </si>
  <si>
    <t>NT1890-BULK-00012</t>
  </si>
  <si>
    <t>Home Depot</t>
  </si>
  <si>
    <t>Northern Technologies International Corporation (NTIC) / Natur - Ware</t>
  </si>
  <si>
    <t>Natur-Ware Natural Compostable Knife</t>
  </si>
  <si>
    <t>NT1890-BULK-00013</t>
  </si>
  <si>
    <t>Natur-Ware Natural Compostable Spoon</t>
  </si>
  <si>
    <t>NT1890-BULK-00014</t>
  </si>
  <si>
    <t>Colorado</t>
  </si>
  <si>
    <t>12-32 oz</t>
  </si>
  <si>
    <t>EcoLid® for 12-32 oz World Art™ Soup Containers</t>
  </si>
  <si>
    <t>EP-ECOLID-SPL</t>
  </si>
  <si>
    <t>Eco-Products</t>
  </si>
  <si>
    <t>Novolex / Eco-Products</t>
  </si>
  <si>
    <t>12 oz World Art™ Compostable Soup Containers</t>
  </si>
  <si>
    <t>EP-BSC12-WA</t>
  </si>
  <si>
    <t>Compostable Sugarcane Bowl, 12 oz, White</t>
  </si>
  <si>
    <t>EP-BL12</t>
  </si>
  <si>
    <t>16 oz World Art™ Compostable Soup Containers</t>
  </si>
  <si>
    <t>EP-BSC16-WA</t>
  </si>
  <si>
    <t>Compostable Sugarcane Bowls, 16 oz, White</t>
  </si>
  <si>
    <t>EP-BL16</t>
  </si>
  <si>
    <t>Compostable Sugarcane Coupe Bowls, 32 oz, White</t>
  </si>
  <si>
    <t>EP-BL32-C</t>
  </si>
  <si>
    <t>32 oz World Art™ Compostable Soup Containers</t>
  </si>
  <si>
    <t>EP-BSC32-WA</t>
  </si>
  <si>
    <t>9-24 oz Flat Lid for Corn Cups</t>
  </si>
  <si>
    <t>EP-FLCC</t>
  </si>
  <si>
    <t>12 oz GreenStripe® Cold Cup</t>
  </si>
  <si>
    <t>EP-CC12-GS</t>
  </si>
  <si>
    <t>16 oz GreenStripe® Cold Cup</t>
  </si>
  <si>
    <t>EP-CC16-GS</t>
  </si>
  <si>
    <t>20 oz GreenStripe® Cold Cup</t>
  </si>
  <si>
    <t>EP-CC20-GS</t>
  </si>
  <si>
    <t>8" x 8" x 3" Clear Hinged Clamshells - Medium</t>
  </si>
  <si>
    <t>EP-LC81</t>
  </si>
  <si>
    <t>8" x 8" x 3" 3-Compartment Clear Hinged Clamshells - Large</t>
  </si>
  <si>
    <t>EP-LC83</t>
  </si>
  <si>
    <t>Vanguard™ Renewable &amp; Compostable Sugarcane Clamshells - 8in x 8in x 3in</t>
  </si>
  <si>
    <t>EP-HC81NFA</t>
  </si>
  <si>
    <t>Vanguard™ Renewable &amp; Compostable Sugarcane Clamshells - 8in x 8in x 3in, 3-Compartment</t>
  </si>
  <si>
    <t>EP-HC83NFA</t>
  </si>
  <si>
    <t>6" Fork - Plantware® High-Heat Utensils</t>
  </si>
  <si>
    <t>EP-S012</t>
  </si>
  <si>
    <t>6" Knife - Plantware® High-Heat Utensils</t>
  </si>
  <si>
    <t>EP-S011</t>
  </si>
  <si>
    <t>Regalia™ Compostable Serving Spoon - 10in, White Sugarcane</t>
  </si>
  <si>
    <t>EP-SCSP10</t>
  </si>
  <si>
    <t>6" Spoon - Plantware® High-Heat Utensils</t>
  </si>
  <si>
    <t>EP-S013</t>
  </si>
  <si>
    <t>10-20 oz Renewable &amp; Compostable Hot Cup Lid</t>
  </si>
  <si>
    <t>EP-ECOLID-W</t>
  </si>
  <si>
    <t>12 oz GreenStripe® Hot Cup</t>
  </si>
  <si>
    <t>EP-BHC12-GS</t>
  </si>
  <si>
    <t>16 oz GreenStripe® Hot Cup</t>
  </si>
  <si>
    <t>EP-BHC16-GS</t>
  </si>
  <si>
    <t>20 oz GreenStripe® Hot Cup</t>
  </si>
  <si>
    <t>EP-BHC20-GS</t>
  </si>
  <si>
    <t>Vanguard™ Renewable &amp; Compostable Sugarcane Plates - 6in</t>
  </si>
  <si>
    <t>EP-P016NFA</t>
  </si>
  <si>
    <t>Vanguard™ Renewable &amp; Compostable Sugarcane Plate - 7in</t>
  </si>
  <si>
    <t>EP-P011NFA</t>
  </si>
  <si>
    <t>Vanguard™ Renewable &amp; Compostable Sugarcane Plate - 9in</t>
  </si>
  <si>
    <t>EP-P013NFA</t>
  </si>
  <si>
    <t>2 oz Sugarcane Portion Cup Lid</t>
  </si>
  <si>
    <t>EP-SPCLID2</t>
  </si>
  <si>
    <t>2 oz Sugarcane Portion Cup</t>
  </si>
  <si>
    <t>EP-SPC2</t>
  </si>
  <si>
    <t>EcoGrip® Cup Sleeves</t>
  </si>
  <si>
    <t>EG-2000</t>
  </si>
  <si>
    <t>Stirrers</t>
  </si>
  <si>
    <t>7" Wooden Stir Sticks</t>
  </si>
  <si>
    <t>NT-ST-C10C</t>
  </si>
  <si>
    <t>12/20 oz</t>
  </si>
  <si>
    <t xml:space="preserve">12/20 oz Clear X-Slot Lid, Flavor Buttons	</t>
  </si>
  <si>
    <t>LGC12/20</t>
  </si>
  <si>
    <t>Pactiv Evergreen Inc. / Greenware</t>
  </si>
  <si>
    <t>16/24 oz</t>
  </si>
  <si>
    <t xml:space="preserve">16/24 oz Sip Lid	</t>
  </si>
  <si>
    <t>SLGC16/24</t>
  </si>
  <si>
    <t>12/14 oz</t>
  </si>
  <si>
    <t>12/14 oz Clear, Squat</t>
  </si>
  <si>
    <t>GC12S</t>
  </si>
  <si>
    <t>16/18 oz</t>
  </si>
  <si>
    <t>16/18 oz Clear Cup</t>
  </si>
  <si>
    <t>GC16S</t>
  </si>
  <si>
    <t>20 oz Clear</t>
  </si>
  <si>
    <t>GC20NT</t>
  </si>
  <si>
    <t>Clear Flat Portion Cup Lid</t>
  </si>
  <si>
    <t>GXL250</t>
  </si>
  <si>
    <t xml:space="preserve">2 oz Clear Portion Cup	</t>
  </si>
  <si>
    <t>GPC200</t>
  </si>
  <si>
    <t>Wraps</t>
  </si>
  <si>
    <t>75 sq ft</t>
  </si>
  <si>
    <t xml:space="preserve">Wax Paper </t>
  </si>
  <si>
    <t>Cut-Rite Wax Paper</t>
  </si>
  <si>
    <t>G30330</t>
  </si>
  <si>
    <t>Wal Mart</t>
  </si>
  <si>
    <t>Reynolds Consumer Products LLC / Reynolds Kitchens</t>
  </si>
  <si>
    <t>New Jersey</t>
  </si>
  <si>
    <t>Pulp 12 oz Round Bowl</t>
  </si>
  <si>
    <t>42112F1000N</t>
  </si>
  <si>
    <t>Garrett Paper, Inc.</t>
  </si>
  <si>
    <t>Sabert Corporation / Sabert</t>
  </si>
  <si>
    <t>Pulp 16 oz Round Bowl</t>
  </si>
  <si>
    <t>42116F1000N</t>
  </si>
  <si>
    <t>Pulp 32 oz Round Bowl</t>
  </si>
  <si>
    <t>49032D300</t>
  </si>
  <si>
    <t>ReStockIt</t>
  </si>
  <si>
    <t>10.25 in</t>
  </si>
  <si>
    <t>Pulp 10.25" Round Plate</t>
  </si>
  <si>
    <t>42110F500N</t>
  </si>
  <si>
    <t>Pulp 6" Square Plate</t>
  </si>
  <si>
    <t>49206F300N</t>
  </si>
  <si>
    <t>Pulp 9" Round Plate</t>
  </si>
  <si>
    <t>42109F600N</t>
  </si>
  <si>
    <t>Texas</t>
  </si>
  <si>
    <t>8" White Paper Straw - Milkshake - Wrapped</t>
  </si>
  <si>
    <t>Sysco Corporation / Sysco Earth Plus</t>
  </si>
  <si>
    <t>8" White Paper Straw - Regular - Wrapped</t>
  </si>
  <si>
    <t xml:space="preserve">7075363	</t>
  </si>
  <si>
    <t>10" Pizza Box K/K B-Flute Plain 1.75"</t>
  </si>
  <si>
    <t>Team Three Group LLC / G2</t>
  </si>
  <si>
    <t>12" Pizza Box K/K B-Flute Plain 1.75"</t>
  </si>
  <si>
    <t>14" Pizza Box K/K B-Flute Plain 1.75"</t>
  </si>
  <si>
    <t>Renewable &amp; Compostable Flat Lids - Fits 12-20oz Cup</t>
  </si>
  <si>
    <t>US Foods Holding Corp. / Monogram</t>
  </si>
  <si>
    <t>Renewable &amp; Compostable Cold Cups - 12oz.</t>
  </si>
  <si>
    <t>Renewable &amp; Compostable Cold Cups - 16oz.</t>
  </si>
  <si>
    <t>Renewable &amp; Compostable Cold Cups - 20oz.</t>
  </si>
  <si>
    <t>Connecticut</t>
  </si>
  <si>
    <t>8"x 8" Salad</t>
  </si>
  <si>
    <t>01-00-22B</t>
  </si>
  <si>
    <t>VerTerra</t>
  </si>
  <si>
    <t>VerTerra Dinnerware / VerTerra</t>
  </si>
  <si>
    <t>8 oz</t>
  </si>
  <si>
    <t>5" Round Bowl</t>
  </si>
  <si>
    <t xml:space="preserve"> 01-00-5DR</t>
  </si>
  <si>
    <t>01-01-20B</t>
  </si>
  <si>
    <t>8" Round Plate</t>
  </si>
  <si>
    <t xml:space="preserve">01-01-22B </t>
  </si>
  <si>
    <t>Canada</t>
  </si>
  <si>
    <t>Bamboo / Wood Fiber / Starch</t>
  </si>
  <si>
    <t>Greenlid</t>
  </si>
  <si>
    <t>Autom River Inc. / Greenlid</t>
  </si>
  <si>
    <t>10 oz</t>
  </si>
  <si>
    <t>Bamboo Fiber Cups</t>
  </si>
  <si>
    <t>Bulk Birch Fork</t>
  </si>
  <si>
    <t>Bulk Birch Knife</t>
  </si>
  <si>
    <t>Bulk Birch Spoon</t>
  </si>
  <si>
    <t>10 3/8 in</t>
  </si>
  <si>
    <t>10 3/8" (264mm) Plate</t>
  </si>
  <si>
    <t>7" (178mm) Plate</t>
  </si>
  <si>
    <t>8.75 in</t>
  </si>
  <si>
    <t>8.75" (222mm) Plate</t>
  </si>
  <si>
    <t>Wheat</t>
  </si>
  <si>
    <t xml:space="preserve">Wheat Cocktail Straws </t>
  </si>
  <si>
    <t>Wheat Drinking Straws</t>
  </si>
  <si>
    <t>GD-32B</t>
  </si>
  <si>
    <t>GBC Group / Dynasco</t>
  </si>
  <si>
    <t>9 in x 9 in</t>
  </si>
  <si>
    <t>Large Size Fiber Hinged Lid Containers</t>
  </si>
  <si>
    <t>GD-991</t>
  </si>
  <si>
    <t>Large Size 3 Section Fiber Hinged Lid Containers</t>
  </si>
  <si>
    <t>GD-993</t>
  </si>
  <si>
    <t>9" Round Fiber Plates</t>
  </si>
  <si>
    <t>GD-900P</t>
  </si>
  <si>
    <t>China</t>
  </si>
  <si>
    <t>24 oz</t>
  </si>
  <si>
    <t xml:space="preserve">Molded Fiber FoodService Products (24 oz Bowl)	</t>
  </si>
  <si>
    <t>NB24N00001</t>
  </si>
  <si>
    <t>Chung Hwa Pulp Corporation / CHP</t>
  </si>
  <si>
    <t>9 in x 8 in</t>
  </si>
  <si>
    <t xml:space="preserve">Molded Fiber FoodService Products (8" or 9"x8" Clamshell container)	</t>
  </si>
  <si>
    <t xml:space="preserve">NC9x8N00001	</t>
  </si>
  <si>
    <t xml:space="preserve">Molded Fiber FoodService Products (7" Round plate)	</t>
  </si>
  <si>
    <t xml:space="preserve">NP7IN00001	</t>
  </si>
  <si>
    <t xml:space="preserve">Molded Fiber FoodService Products (9" Round plate)	</t>
  </si>
  <si>
    <t xml:space="preserve">NP9IN00001	</t>
  </si>
  <si>
    <t xml:space="preserve">Molded Fiber FoodService Products (9" Round plate 3-compartment)	</t>
  </si>
  <si>
    <t>NP9I/3N00001</t>
  </si>
  <si>
    <t>Bamboo / Wood / Sugarcane Fiber</t>
  </si>
  <si>
    <t>Hexa Bowl 6“</t>
  </si>
  <si>
    <t>B1615P</t>
  </si>
  <si>
    <t>Cycletech Environmental Technologies Limited / Cyletech</t>
  </si>
  <si>
    <t>Petal Bowl 6“</t>
  </si>
  <si>
    <t>B1614R</t>
  </si>
  <si>
    <t>Eco Petal Plate 7”</t>
  </si>
  <si>
    <t xml:space="preserve">P0716R	</t>
  </si>
  <si>
    <t>Eco Petal Plate 9“</t>
  </si>
  <si>
    <t>P0924R</t>
  </si>
  <si>
    <t>12oz/350ml bowl</t>
  </si>
  <si>
    <t>GeoTegrity Eco Pack (Xiamen) Co., Ltd. / GeoTegrity</t>
  </si>
  <si>
    <t>16oz/425ml bowl</t>
  </si>
  <si>
    <t>L027</t>
  </si>
  <si>
    <t>32oz/950ml bowl</t>
  </si>
  <si>
    <t>8″ x 8″ Box</t>
  </si>
  <si>
    <t>B026</t>
  </si>
  <si>
    <t>8″ x 8″ 3-C Box</t>
  </si>
  <si>
    <t>B031</t>
  </si>
  <si>
    <t>16oz/430ml Cup</t>
  </si>
  <si>
    <t>L056</t>
  </si>
  <si>
    <t>8oz/260ml Cup</t>
  </si>
  <si>
    <t>L051</t>
  </si>
  <si>
    <t>6" Plate</t>
  </si>
  <si>
    <t>7″ Plate</t>
  </si>
  <si>
    <t>9" Plate</t>
  </si>
  <si>
    <t>2oz/59ml Cup</t>
  </si>
  <si>
    <t>L060</t>
  </si>
  <si>
    <t>6" compostable CPLA fork</t>
  </si>
  <si>
    <t>GD-6AF</t>
  </si>
  <si>
    <t>Green Day Eco-Friendly Material Co., Ltd / Green Day</t>
  </si>
  <si>
    <t>6" compostable CPLA knife</t>
  </si>
  <si>
    <t>GD-6AK</t>
  </si>
  <si>
    <t>6" compostable CPLA spoon</t>
  </si>
  <si>
    <t>GD-6AS</t>
  </si>
  <si>
    <t>12 oz bowl</t>
  </si>
  <si>
    <t>C11-1420-A</t>
  </si>
  <si>
    <t>Kangxin (Haimen) Environmental Technology Development Co., Ltd. / EATware</t>
  </si>
  <si>
    <t>C51-0850-A</t>
  </si>
  <si>
    <t>C51-0030-A</t>
  </si>
  <si>
    <t>C51-0250-A</t>
  </si>
  <si>
    <t>155 mm</t>
  </si>
  <si>
    <t>Disposable Forks</t>
  </si>
  <si>
    <t>GO-BF01</t>
  </si>
  <si>
    <t>Longyan Green Olive Environmental Protection Technology Co., Ltd / Green Olive</t>
  </si>
  <si>
    <t>165 mm</t>
  </si>
  <si>
    <t>Disposable Knife</t>
  </si>
  <si>
    <t>GO-BK01</t>
  </si>
  <si>
    <t>Disposable Spoon</t>
  </si>
  <si>
    <t>GO-BS01</t>
  </si>
  <si>
    <t>6 inch round plate</t>
  </si>
  <si>
    <t>GO-PR06</t>
  </si>
  <si>
    <t>7 inch round plate</t>
  </si>
  <si>
    <t>GO-PR07</t>
  </si>
  <si>
    <t>9 inch round plate</t>
  </si>
  <si>
    <t xml:space="preserve">GO-PR09	</t>
  </si>
  <si>
    <t>10" Round Plate</t>
  </si>
  <si>
    <t>PPI-LBKPPL-10</t>
  </si>
  <si>
    <t>President Packaging Ind. Corp. / PPI</t>
  </si>
  <si>
    <t xml:space="preserve">PPI-LBKPPL-7	</t>
  </si>
  <si>
    <t xml:space="preserve">PPI-LBKPPL-9	</t>
  </si>
  <si>
    <t>W014-1</t>
  </si>
  <si>
    <t>Shandong Shengquan New Materials Co., Ltd. / ShengQuan</t>
  </si>
  <si>
    <t>W015-1</t>
  </si>
  <si>
    <t>W016-1</t>
  </si>
  <si>
    <t xml:space="preserve">P020-1	</t>
  </si>
  <si>
    <t>7" Plate</t>
  </si>
  <si>
    <t xml:space="preserve">P021-1	</t>
  </si>
  <si>
    <t xml:space="preserve">P023-1	</t>
  </si>
  <si>
    <t>12 oz Bowl (360 ml)</t>
  </si>
  <si>
    <t>LZ-TW12</t>
  </si>
  <si>
    <t>Shaoneng Group Guangdong Luzhou Eco Technology Co., Ltd. / Luzhou</t>
  </si>
  <si>
    <t>16 oz Bowl (480 ml)</t>
  </si>
  <si>
    <t>LZ-TW16</t>
  </si>
  <si>
    <t>32 oz Bowl (900 ml)</t>
  </si>
  <si>
    <t>LZ-TW32</t>
  </si>
  <si>
    <t>P8 Unboxed Lunch Box (1200 ml)</t>
  </si>
  <si>
    <t>LZ-P-SH08</t>
  </si>
  <si>
    <t>P8 inch 3 compartment lunch box (1200 ml)</t>
  </si>
  <si>
    <t>LZ-P-SH08-3</t>
  </si>
  <si>
    <t>6 in disc</t>
  </si>
  <si>
    <t>LZ-YP06</t>
  </si>
  <si>
    <t>7 in disc</t>
  </si>
  <si>
    <t>LZ-YP07</t>
  </si>
  <si>
    <t>9 in disc</t>
  </si>
  <si>
    <t>LZ-YP09</t>
  </si>
  <si>
    <t>12oz Biodegradable Sugarcane Bagasse Round Bowl</t>
  </si>
  <si>
    <t>BW12</t>
  </si>
  <si>
    <t>Shenzhen Grizzlies Industries Co., Ltd. / Grizzlies</t>
  </si>
  <si>
    <t>16oz Biodegradable Sugarcane Bagasse Round Bowl</t>
  </si>
  <si>
    <t>BW16</t>
  </si>
  <si>
    <t>32oz 1000ml Biodegradable Sugarcane Bagasse Round Bowl</t>
  </si>
  <si>
    <t>BW32</t>
  </si>
  <si>
    <t>8 x 8 inch Bagasse Sugarcane Clamshell</t>
  </si>
  <si>
    <t>BCS8</t>
  </si>
  <si>
    <t>8 x 8 inch 3 Compartment Bagasse Sugarcane Clamshell Food Box</t>
  </si>
  <si>
    <t>BCS8-3</t>
  </si>
  <si>
    <t>6 inch Bagasse Sugarcane Round Plate</t>
  </si>
  <si>
    <t>PR6</t>
  </si>
  <si>
    <t>7 inch Bagasse Sugarcane Round Plate</t>
  </si>
  <si>
    <t>PR7</t>
  </si>
  <si>
    <t>9 inch Bagasse Sugarcane Round Plate</t>
  </si>
  <si>
    <t>PR9</t>
  </si>
  <si>
    <t>2oz Bagasse Sugarcane Cup</t>
  </si>
  <si>
    <t>BPC2</t>
  </si>
  <si>
    <t>12oz wide mouth bowl</t>
  </si>
  <si>
    <t>W-12</t>
  </si>
  <si>
    <t>Wenzhou Keyi Environmental Protection Tableware Co., Ltd. / Wenzhou Keyi</t>
  </si>
  <si>
    <t xml:space="preserve">16oz wide mouth bowl	</t>
  </si>
  <si>
    <t>W-16</t>
  </si>
  <si>
    <t>8inch clamshell box</t>
  </si>
  <si>
    <t>SH-08</t>
  </si>
  <si>
    <t>8inch 3 compartment clamshell box</t>
  </si>
  <si>
    <t>SH-83</t>
  </si>
  <si>
    <t>6inch Plate</t>
  </si>
  <si>
    <t>YP-06</t>
  </si>
  <si>
    <t>7inch Plate</t>
  </si>
  <si>
    <t>YP-07</t>
  </si>
  <si>
    <t>9inch Plate</t>
  </si>
  <si>
    <t>YP-09</t>
  </si>
  <si>
    <t>KS-BL12</t>
  </si>
  <si>
    <t>Zhejiang Kingsun Eco-Pack Co. Ltd. / Ring Sun</t>
  </si>
  <si>
    <t>KS-BL16</t>
  </si>
  <si>
    <t>8" Clamshell</t>
  </si>
  <si>
    <t>KS-DHL81</t>
  </si>
  <si>
    <t>8" 3 compartment clamshell</t>
  </si>
  <si>
    <t>KS-DHL83</t>
  </si>
  <si>
    <t>KS-P006</t>
  </si>
  <si>
    <t>KS-P007</t>
  </si>
  <si>
    <t>KS-P009</t>
  </si>
  <si>
    <t>Sugarcane Bagasse 12oz Bowl</t>
  </si>
  <si>
    <t>PB012</t>
  </si>
  <si>
    <t>Zhejiang Zhongxin Environmental Protection Technology Group Co., Ltd. / Zhongxin</t>
  </si>
  <si>
    <t>Sugarcane Bagasse 16oz Bowl</t>
  </si>
  <si>
    <t>PB016</t>
  </si>
  <si>
    <t>Sugarcane Bagasse 32oz Round Bowl</t>
  </si>
  <si>
    <t>PB32</t>
  </si>
  <si>
    <t>Sugarcane 8" Clamshell</t>
  </si>
  <si>
    <t>PC081</t>
  </si>
  <si>
    <t>Eco Friendly 8" 3 Clamshell</t>
  </si>
  <si>
    <t>PC083</t>
  </si>
  <si>
    <t>Sugarcane 6" Plate</t>
  </si>
  <si>
    <t>YP061</t>
  </si>
  <si>
    <t>Sugarcane 7" Plate</t>
  </si>
  <si>
    <t>YP071</t>
  </si>
  <si>
    <t>Sugarcane 9" Plate</t>
  </si>
  <si>
    <t>YP091</t>
  </si>
  <si>
    <t>Region</t>
  </si>
  <si>
    <t>Desc</t>
  </si>
  <si>
    <t>LA County</t>
  </si>
  <si>
    <t>S CA</t>
  </si>
  <si>
    <t>CA</t>
  </si>
  <si>
    <t>W USA</t>
  </si>
  <si>
    <t>USA</t>
  </si>
  <si>
    <t>N America</t>
  </si>
  <si>
    <t>Non-N America</t>
  </si>
  <si>
    <t>Vendor products sold in Big Box Stores, Supermarkets, Sysco, or Restaurant Depot*</t>
  </si>
  <si>
    <t>Minority, Women, LGBTQ+, or disabled veteran owned</t>
  </si>
  <si>
    <t>Yes</t>
  </si>
  <si>
    <t>N/A</t>
  </si>
  <si>
    <t>No</t>
  </si>
  <si>
    <t>*If the brand is sold in either a Big Box Store, Supermarket, or Restaurant Depot, all products are marked Yes in column M, but all products may not be sold in that store</t>
  </si>
  <si>
    <t>Brand: Simply Clean</t>
  </si>
  <si>
    <t>Address: Hanford, CA</t>
  </si>
  <si>
    <r>
      <t xml:space="preserve">Website: </t>
    </r>
    <r>
      <rPr>
        <u/>
        <sz val="11"/>
        <color rgb="FF0070C0"/>
        <rFont val="Arial"/>
        <family val="2"/>
        <scheme val="minor"/>
      </rPr>
      <t>https://www.bb17inc.com/</t>
    </r>
  </si>
  <si>
    <t xml:space="preserve">Vendor products sold in Big Box Stores, Supermarkets, Sysco or Restaurant Depot: Yes </t>
  </si>
  <si>
    <t>Minority, Women, LGBTQ+, or disabled veteran owned: N/A</t>
  </si>
  <si>
    <t>Last Updated: 5/5/22</t>
  </si>
  <si>
    <t>Brand: Biolo Straw</t>
  </si>
  <si>
    <t>Address: Kansas City, MO 64106</t>
  </si>
  <si>
    <r>
      <t xml:space="preserve">Website: </t>
    </r>
    <r>
      <rPr>
        <u/>
        <sz val="11"/>
        <color rgb="FF0070C0"/>
        <rFont val="Arial"/>
        <family val="2"/>
        <scheme val="minor"/>
      </rPr>
      <t>https://biolo.com/</t>
    </r>
  </si>
  <si>
    <t>Vendor products sold in Big Box Stores, Supermarkets, Sysco or Restaurant Depot: No</t>
  </si>
  <si>
    <t>COCKTAIL STRAW</t>
  </si>
  <si>
    <t>GIANT STRAW</t>
  </si>
  <si>
    <t>Brand: Earth Smart™</t>
  </si>
  <si>
    <t>Address: Wood Dale, IL 60191</t>
  </si>
  <si>
    <r>
      <t xml:space="preserve">Website: </t>
    </r>
    <r>
      <rPr>
        <u/>
        <sz val="11"/>
        <color rgb="FF0070C0"/>
        <rFont val="Arial"/>
        <family val="2"/>
        <scheme val="minor"/>
      </rPr>
      <t>https://www.dwfinepack.com/</t>
    </r>
  </si>
  <si>
    <t>Wood Pulp</t>
  </si>
  <si>
    <t>Brand: Eagle Beverage</t>
  </si>
  <si>
    <t>Address: Kent, WA 98032</t>
  </si>
  <si>
    <r>
      <t xml:space="preserve">Website: </t>
    </r>
    <r>
      <rPr>
        <u/>
        <sz val="11"/>
        <color rgb="FF0070C0"/>
        <rFont val="Arial"/>
        <family val="2"/>
        <scheme val="minor"/>
      </rPr>
      <t>https://www.eagle-beverage.com/</t>
    </r>
  </si>
  <si>
    <t>Brand: Emerald</t>
  </si>
  <si>
    <t>Address: 30 Stewart Avenue, Huntington, NY 11743</t>
  </si>
  <si>
    <r>
      <t xml:space="preserve">Website: </t>
    </r>
    <r>
      <rPr>
        <u/>
        <sz val="11"/>
        <color rgb="FF0070C0"/>
        <rFont val="Arial"/>
        <family val="2"/>
        <scheme val="minor"/>
      </rPr>
      <t>https://www.emeraldbrand.com/</t>
    </r>
  </si>
  <si>
    <t>Brand: Dixie®</t>
  </si>
  <si>
    <t>Address: Atlanta, GA 65556</t>
  </si>
  <si>
    <r>
      <t xml:space="preserve">Website: </t>
    </r>
    <r>
      <rPr>
        <u/>
        <sz val="11"/>
        <color rgb="FF0070C0"/>
        <rFont val="Arial"/>
        <family val="2"/>
        <scheme val="minor"/>
      </rPr>
      <t>https://www.dixie.com/</t>
    </r>
  </si>
  <si>
    <t>Vendor products sold in Big Box Stores, Supermarkets, Sysco or Restaurant Depot: Yes</t>
  </si>
  <si>
    <t>Brand: Phade</t>
  </si>
  <si>
    <t>Address: Stone Mountain, GA 30083</t>
  </si>
  <si>
    <r>
      <t xml:space="preserve">Website: </t>
    </r>
    <r>
      <rPr>
        <u/>
        <sz val="11"/>
        <color rgb="FF0070C0"/>
        <rFont val="Arial"/>
        <family val="2"/>
        <scheme val="minor"/>
      </rPr>
      <t>https://www.phadeproducts.com/</t>
    </r>
  </si>
  <si>
    <t>Brand: Restore</t>
  </si>
  <si>
    <t>Address: Huntington Beach, CA 92647</t>
  </si>
  <si>
    <r>
      <t xml:space="preserve">Website: </t>
    </r>
    <r>
      <rPr>
        <u/>
        <sz val="11"/>
        <color rgb="FF0070C0"/>
        <rFont val="Arial"/>
        <family val="2"/>
        <scheme val="minor"/>
      </rPr>
      <t>https://www.restorefoodware.com/</t>
    </r>
  </si>
  <si>
    <t>Brand: Repurpose</t>
  </si>
  <si>
    <t>Address: 525 S Hewitt St, Los Angeles, CA 90013</t>
  </si>
  <si>
    <r>
      <t xml:space="preserve">Website: </t>
    </r>
    <r>
      <rPr>
        <u/>
        <sz val="11"/>
        <color rgb="FF0070C0"/>
        <rFont val="Arial"/>
        <family val="2"/>
        <scheme val="minor"/>
      </rPr>
      <t>https://repurpose.com/</t>
    </r>
  </si>
  <si>
    <t>Brand: Sabert</t>
  </si>
  <si>
    <t>Address: 2288 Main St. Ext, Sayreville, NJ 08872</t>
  </si>
  <si>
    <r>
      <t xml:space="preserve">Website: </t>
    </r>
    <r>
      <rPr>
        <u/>
        <sz val="11"/>
        <color rgb="FF0070C0"/>
        <rFont val="Arial"/>
        <family val="2"/>
        <scheme val="minor"/>
      </rPr>
      <t>https://sabert.com/</t>
    </r>
  </si>
  <si>
    <t>Brand: UrthPact</t>
  </si>
  <si>
    <t>Address: Lincoln, CA</t>
  </si>
  <si>
    <r>
      <t xml:space="preserve">Website: </t>
    </r>
    <r>
      <rPr>
        <u/>
        <sz val="11"/>
        <color rgb="FF0070C0"/>
        <rFont val="Arial"/>
        <family val="2"/>
        <scheme val="minor"/>
      </rPr>
      <t>https://www.urthpact.com/</t>
    </r>
  </si>
  <si>
    <t>Brand: Stalkmarket</t>
  </si>
  <si>
    <t>Address: 16540 SW 72nd Ave #7, Portland, OR 97224</t>
  </si>
  <si>
    <r>
      <t xml:space="preserve">Website: </t>
    </r>
    <r>
      <rPr>
        <u/>
        <sz val="11"/>
        <color rgb="FF0070C0"/>
        <rFont val="Arial"/>
        <family val="2"/>
        <scheme val="minor"/>
      </rPr>
      <t>https://www.stalkmarketproducts.com/</t>
    </r>
  </si>
  <si>
    <t>Brand: Ecosource</t>
  </si>
  <si>
    <t xml:space="preserve">Vendor products sold in Big Box Stores, Supermarkets, Sysco or Restaurant Depot: No </t>
  </si>
  <si>
    <t>Brand: Greenlid</t>
  </si>
  <si>
    <t>Address: 782 King Street West - 2nd Floor, Toronto, Ontario M5V 1N6</t>
  </si>
  <si>
    <r>
      <t xml:space="preserve">Website: </t>
    </r>
    <r>
      <rPr>
        <u/>
        <sz val="11"/>
        <color rgb="FF0070C0"/>
        <rFont val="Arial"/>
        <family val="2"/>
        <scheme val="minor"/>
      </rPr>
      <t>https://www.mygreenlid.com/</t>
    </r>
  </si>
  <si>
    <t xml:space="preserve">Vendor products sold in Big Box Stores, Supermarkets, Sysco or Restaurant Depot: N/A </t>
  </si>
  <si>
    <t>Brand: bambu</t>
  </si>
  <si>
    <t>Address: Portland, OR</t>
  </si>
  <si>
    <r>
      <t xml:space="preserve">Website: </t>
    </r>
    <r>
      <rPr>
        <u/>
        <sz val="11"/>
        <color rgb="FF0070C0"/>
        <rFont val="Arial"/>
        <family val="2"/>
        <scheme val="minor"/>
      </rPr>
      <t>https://www.bambuhome.com/</t>
    </r>
  </si>
  <si>
    <t>Last Updated: 7/12/22</t>
  </si>
  <si>
    <t>Brand: Better Earth</t>
  </si>
  <si>
    <t>Address: 2309 South Keeler Ave, Unit 1C, Chicago, IL 60623</t>
  </si>
  <si>
    <r>
      <t xml:space="preserve">Website: </t>
    </r>
    <r>
      <rPr>
        <u/>
        <sz val="11"/>
        <color rgb="FF0070C0"/>
        <rFont val="Arial"/>
        <family val="2"/>
        <scheme val="minor"/>
      </rPr>
      <t>https://becompostable.com/</t>
    </r>
  </si>
  <si>
    <t>8” x 8” 3-cpt Clarion Collection Compostable PFAS FREE Fiber Clamshell</t>
  </si>
  <si>
    <t>Brand: Birchware</t>
  </si>
  <si>
    <t>Address: 1225 4th St #225, San Francisco, CA 94158</t>
  </si>
  <si>
    <r>
      <t xml:space="preserve">Website: </t>
    </r>
    <r>
      <rPr>
        <u/>
        <sz val="11"/>
        <color rgb="FF0070C0"/>
        <rFont val="Arial"/>
        <family val="2"/>
        <scheme val="minor"/>
      </rPr>
      <t>https://www.birchware.com/</t>
    </r>
  </si>
  <si>
    <t>Brand: Ecovita</t>
  </si>
  <si>
    <t>Address: San Diego, CA</t>
  </si>
  <si>
    <r>
      <t xml:space="preserve">Website: </t>
    </r>
    <r>
      <rPr>
        <u/>
        <sz val="11"/>
        <color rgb="FF0070C0"/>
        <rFont val="Arial"/>
        <family val="2"/>
        <scheme val="minor"/>
      </rPr>
      <t>https://www.ecovita.co/</t>
    </r>
  </si>
  <si>
    <t>Brand: CHP</t>
  </si>
  <si>
    <t>Address: Taiwan</t>
  </si>
  <si>
    <r>
      <t xml:space="preserve">Website: </t>
    </r>
    <r>
      <rPr>
        <u/>
        <sz val="11"/>
        <color rgb="FF0070C0"/>
        <rFont val="Arial"/>
        <family val="2"/>
        <scheme val="minor"/>
      </rPr>
      <t>http://www.chp.com.tw/</t>
    </r>
  </si>
  <si>
    <t>Vendor products sold in Big Box Stores, Supermarkets, Sysco or Restaurant Depot: N/A</t>
  </si>
  <si>
    <t>Brand: Cycletech</t>
  </si>
  <si>
    <t>Address: Kwai Chung, Hong Kong 999077</t>
  </si>
  <si>
    <r>
      <t xml:space="preserve">Website: </t>
    </r>
    <r>
      <rPr>
        <u/>
        <sz val="11"/>
        <color rgb="FF0070C0"/>
        <rFont val="Arial"/>
        <family val="2"/>
        <scheme val="minor"/>
      </rPr>
      <t>http://www.cycletech.hk/</t>
    </r>
  </si>
  <si>
    <t>Brand: Footprint</t>
  </si>
  <si>
    <t>Address: Gilbert, AZ 85297</t>
  </si>
  <si>
    <r>
      <t xml:space="preserve">Website: </t>
    </r>
    <r>
      <rPr>
        <u/>
        <sz val="11"/>
        <color rgb="FF0070C0"/>
        <rFont val="Arial"/>
        <family val="2"/>
        <scheme val="minor"/>
      </rPr>
      <t>http://www.footprintus.com</t>
    </r>
  </si>
  <si>
    <t>Brand: Dynasco</t>
  </si>
  <si>
    <t>Address: Etobicoke, Ontario</t>
  </si>
  <si>
    <r>
      <t xml:space="preserve">Website: </t>
    </r>
    <r>
      <rPr>
        <u/>
        <sz val="11"/>
        <color rgb="FF0070C0"/>
        <rFont val="Arial"/>
        <family val="2"/>
        <scheme val="minor"/>
      </rPr>
      <t>https://www.gbcgroup.ca/</t>
    </r>
  </si>
  <si>
    <t>Brand: GeoTegrity</t>
  </si>
  <si>
    <t>Address: Xiamen, Fujian Province</t>
  </si>
  <si>
    <r>
      <t xml:space="preserve">Website: </t>
    </r>
    <r>
      <rPr>
        <u/>
        <sz val="11"/>
        <color rgb="FF0070C0"/>
        <rFont val="Arial"/>
        <family val="2"/>
        <scheme val="minor"/>
      </rPr>
      <t>http://www.geotegrity.com/</t>
    </r>
  </si>
  <si>
    <t>Brand: Graphic Packaging</t>
  </si>
  <si>
    <t>Address: Atlanta, GA 30328</t>
  </si>
  <si>
    <r>
      <t xml:space="preserve">Website: </t>
    </r>
    <r>
      <rPr>
        <u/>
        <sz val="11"/>
        <color rgb="FF0070C0"/>
        <rFont val="Arial"/>
        <family val="2"/>
        <scheme val="minor"/>
      </rPr>
      <t>https://www.graphicpkg.com/</t>
    </r>
  </si>
  <si>
    <t>Brand: Hosted</t>
  </si>
  <si>
    <t>Address: Minneapolis, MN</t>
  </si>
  <si>
    <r>
      <t xml:space="preserve">Website: </t>
    </r>
    <r>
      <rPr>
        <u/>
        <sz val="11"/>
        <color rgb="FF0070C0"/>
        <rFont val="Arial"/>
        <family val="2"/>
        <scheme val="minor"/>
      </rPr>
      <t>https://shophosted.com/</t>
    </r>
  </si>
  <si>
    <t>Minority, Women, LGBTQ+, or disabled veteran owned: Yes</t>
  </si>
  <si>
    <t>Last Updated: 8/3/22</t>
  </si>
  <si>
    <t>Brand: EATware</t>
  </si>
  <si>
    <t>Address: Shanghai</t>
  </si>
  <si>
    <r>
      <t xml:space="preserve">Website: </t>
    </r>
    <r>
      <rPr>
        <u/>
        <sz val="11"/>
        <color rgb="FF0070C0"/>
        <rFont val="Arial"/>
        <family val="2"/>
        <scheme val="minor"/>
      </rPr>
      <t>http://en.eatware.com/</t>
    </r>
  </si>
  <si>
    <t>Brand: Green Olive</t>
  </si>
  <si>
    <t>Address: Fujian Province, China</t>
  </si>
  <si>
    <r>
      <t xml:space="preserve">Website: </t>
    </r>
    <r>
      <rPr>
        <u/>
        <sz val="11"/>
        <color rgb="FF0070C0"/>
        <rFont val="Arial"/>
        <family val="2"/>
        <scheme val="minor"/>
      </rPr>
      <t>https://www.greenolives.com.cn/</t>
    </r>
  </si>
  <si>
    <t>Brand: True Goodness</t>
  </si>
  <si>
    <t>Address: Grand Rapids, MI</t>
  </si>
  <si>
    <r>
      <t xml:space="preserve">Website: </t>
    </r>
    <r>
      <rPr>
        <u/>
        <sz val="11"/>
        <color rgb="FF0070C0"/>
        <rFont val="Arial"/>
        <family val="2"/>
        <scheme val="minor"/>
      </rPr>
      <t>http://meijercommunity.com/true-goodness</t>
    </r>
  </si>
  <si>
    <t>Brand: Matter</t>
  </si>
  <si>
    <t>Address: Eden Prairie, MN</t>
  </si>
  <si>
    <r>
      <t xml:space="preserve">Website: </t>
    </r>
    <r>
      <rPr>
        <u/>
        <sz val="11"/>
        <color rgb="FF0070C0"/>
        <rFont val="Arial"/>
        <family val="2"/>
        <scheme val="minor"/>
      </rPr>
      <t>https://makeitmatter.com/</t>
    </r>
  </si>
  <si>
    <t>Brand: Eco-Products</t>
  </si>
  <si>
    <t>Address: 4755 Walnut St, Boulder, CO 80301</t>
  </si>
  <si>
    <r>
      <t xml:space="preserve">Website: </t>
    </r>
    <r>
      <rPr>
        <u/>
        <sz val="11"/>
        <color rgb="FF0070C0"/>
        <rFont val="Arial"/>
        <family val="2"/>
        <scheme val="minor"/>
      </rPr>
      <t>https://www.ecoproducts.com/</t>
    </r>
  </si>
  <si>
    <t>Brand: OkStraw</t>
  </si>
  <si>
    <r>
      <t xml:space="preserve">Website: </t>
    </r>
    <r>
      <rPr>
        <u/>
        <sz val="11"/>
        <color rgb="FF0070C0"/>
        <rFont val="Arial"/>
        <family val="2"/>
        <scheme val="minor"/>
      </rPr>
      <t>https://okstraw.com/</t>
    </r>
  </si>
  <si>
    <t>Brand: PPI</t>
  </si>
  <si>
    <r>
      <t xml:space="preserve">Website: </t>
    </r>
    <r>
      <rPr>
        <u/>
        <sz val="11"/>
        <color rgb="FF0070C0"/>
        <rFont val="Arial"/>
        <family val="2"/>
        <scheme val="minor"/>
      </rPr>
      <t>http://www.ppi.com.tw/en/index.php</t>
    </r>
  </si>
  <si>
    <t>Brand: ShengQuan</t>
  </si>
  <si>
    <t>Address: Jinan City, Shandong 250204 China</t>
  </si>
  <si>
    <r>
      <t xml:space="preserve">Website: </t>
    </r>
    <r>
      <rPr>
        <u/>
        <sz val="11"/>
        <color rgb="FF0070C0"/>
        <rFont val="Arial"/>
        <family val="2"/>
        <scheme val="minor"/>
      </rPr>
      <t>https://www.sqnewmaterials.com/</t>
    </r>
  </si>
  <si>
    <t>Brand: Luzhou</t>
  </si>
  <si>
    <t>Address: Guangdong, China</t>
  </si>
  <si>
    <r>
      <t xml:space="preserve">Website: </t>
    </r>
    <r>
      <rPr>
        <u/>
        <sz val="11"/>
        <color rgb="FF0070C0"/>
        <rFont val="Arial"/>
        <family val="2"/>
        <scheme val="minor"/>
      </rPr>
      <t>http://www.gdlz.com/index.html</t>
    </r>
  </si>
  <si>
    <t>Brand: Grizzlies</t>
  </si>
  <si>
    <t>Address: Shenzhen, China</t>
  </si>
  <si>
    <r>
      <t xml:space="preserve">Website: </t>
    </r>
    <r>
      <rPr>
        <u/>
        <sz val="11"/>
        <color rgb="FF0070C0"/>
        <rFont val="Arial"/>
        <family val="2"/>
        <scheme val="minor"/>
      </rPr>
      <t>https://www.grizzliesind.com/</t>
    </r>
  </si>
  <si>
    <t>Brand: Sysco Earth Plus</t>
  </si>
  <si>
    <t>Address: Houston, TX</t>
  </si>
  <si>
    <r>
      <t xml:space="preserve">Website: </t>
    </r>
    <r>
      <rPr>
        <u/>
        <sz val="11"/>
        <color rgb="FF0070C0"/>
        <rFont val="Arial"/>
        <family val="2"/>
        <scheme val="minor"/>
      </rPr>
      <t>https://www.sysco.com/</t>
    </r>
  </si>
  <si>
    <t>Last Updated: 8/10/22</t>
  </si>
  <si>
    <t xml:space="preserve">Brand: G2 </t>
  </si>
  <si>
    <t>Address: 18445 Edison Avenue, Chesterfield, MO 63005</t>
  </si>
  <si>
    <r>
      <t xml:space="preserve">Website: </t>
    </r>
    <r>
      <rPr>
        <u/>
        <sz val="11"/>
        <color rgb="FF0070C0"/>
        <rFont val="Arial"/>
        <family val="2"/>
        <scheme val="minor"/>
      </rPr>
      <t>http://www.g2bychefschoice.com/</t>
    </r>
  </si>
  <si>
    <t>Brand: VerTerra</t>
  </si>
  <si>
    <t>Address: 90A Washington St, Norwalk, CT 06854</t>
  </si>
  <si>
    <r>
      <t xml:space="preserve">Website: </t>
    </r>
    <r>
      <rPr>
        <u/>
        <sz val="11"/>
        <color rgb="FF0070C0"/>
        <rFont val="Arial"/>
        <family val="2"/>
        <scheme val="minor"/>
      </rPr>
      <t>https://www.verterra.com/</t>
    </r>
  </si>
  <si>
    <t>Brand: Wenzhou Keyi</t>
  </si>
  <si>
    <t>Address: Zhejiang Province, China</t>
  </si>
  <si>
    <r>
      <t xml:space="preserve">Website: </t>
    </r>
    <r>
      <rPr>
        <u/>
        <sz val="11"/>
        <color rgb="FF0070C0"/>
        <rFont val="Arial"/>
        <family val="2"/>
        <scheme val="minor"/>
      </rPr>
      <t>http://www.china-keyi.com/</t>
    </r>
  </si>
  <si>
    <t>8 inch clamshell box</t>
  </si>
  <si>
    <t>8 inch 3 compartment clamshell box</t>
  </si>
  <si>
    <t>6 inch Plate</t>
  </si>
  <si>
    <t>7 inch Plate</t>
  </si>
  <si>
    <t>9 inch Plate</t>
  </si>
  <si>
    <t>Brand: World Centric</t>
  </si>
  <si>
    <t>Address: 1400 Valley House Drive #220, Rohnert Park, CA 94928</t>
  </si>
  <si>
    <r>
      <t xml:space="preserve">Website: </t>
    </r>
    <r>
      <rPr>
        <u/>
        <sz val="11"/>
        <color rgb="FF0070C0"/>
        <rFont val="Arial"/>
        <family val="2"/>
        <scheme val="minor"/>
      </rPr>
      <t>https://www.worldcentric.com/</t>
    </r>
  </si>
  <si>
    <t>Brand: Ring Sun</t>
  </si>
  <si>
    <t>Address: Zhejiang, China</t>
  </si>
  <si>
    <r>
      <t xml:space="preserve">Website: </t>
    </r>
    <r>
      <rPr>
        <u/>
        <sz val="11"/>
        <color rgb="FF0070C0"/>
        <rFont val="Arial"/>
        <family val="2"/>
        <scheme val="minor"/>
      </rPr>
      <t>http://www.papertableware.com.cn/</t>
    </r>
  </si>
  <si>
    <t>8" 3 Compartment Clamshell</t>
  </si>
  <si>
    <t>Brand: Zhongxin</t>
  </si>
  <si>
    <r>
      <t xml:space="preserve">Website: </t>
    </r>
    <r>
      <rPr>
        <u/>
        <sz val="11"/>
        <color rgb="FF0070C0"/>
        <rFont val="Arial"/>
        <family val="2"/>
        <scheme val="minor"/>
      </rPr>
      <t>https://zhongxinpacking.en.alibaba.com/</t>
    </r>
  </si>
  <si>
    <t>YP060</t>
  </si>
  <si>
    <t>YP070</t>
  </si>
  <si>
    <t>YP090</t>
  </si>
  <si>
    <t>BPI &amp; CMA Certified</t>
  </si>
  <si>
    <t>Brand: Jaya</t>
  </si>
  <si>
    <t>Brand: Planet+</t>
  </si>
  <si>
    <t>Brand: BioBag</t>
  </si>
  <si>
    <t>Address: Palm Harbor, FL 34682</t>
  </si>
  <si>
    <r>
      <t xml:space="preserve">Website: </t>
    </r>
    <r>
      <rPr>
        <u/>
        <sz val="11"/>
        <color rgb="FF0070C0"/>
        <rFont val="Arial"/>
        <family val="2"/>
        <scheme val="minor"/>
      </rPr>
      <t>https://www.biobagusa.com/</t>
    </r>
  </si>
  <si>
    <t>Brand: BARE</t>
  </si>
  <si>
    <t>Address: Mason, MI 48854</t>
  </si>
  <si>
    <r>
      <t xml:space="preserve">Website: </t>
    </r>
    <r>
      <rPr>
        <u/>
        <sz val="11"/>
        <color rgb="FF0070C0"/>
        <rFont val="Arial"/>
        <family val="2"/>
        <scheme val="minor"/>
      </rPr>
      <t>https://www.dartcontainer.com/home/</t>
    </r>
  </si>
  <si>
    <t>Brand: Solo</t>
  </si>
  <si>
    <t>Brand: Eco Kloud</t>
  </si>
  <si>
    <t>Address: Fremont, CA 94539</t>
  </si>
  <si>
    <r>
      <t xml:space="preserve">Website: </t>
    </r>
    <r>
      <rPr>
        <u/>
        <sz val="11"/>
        <color rgb="FF0070C0"/>
        <rFont val="Arial"/>
        <family val="2"/>
        <scheme val="minor"/>
      </rPr>
      <t>http://www.ecokloud.com/index.html</t>
    </r>
  </si>
  <si>
    <t>Compostable Spoons</t>
  </si>
  <si>
    <t xml:space="preserve">Brand: ecotainer®	</t>
  </si>
  <si>
    <t>Brand: Green Day</t>
  </si>
  <si>
    <t>Address: China</t>
  </si>
  <si>
    <r>
      <t xml:space="preserve">Website: </t>
    </r>
    <r>
      <rPr>
        <u/>
        <sz val="11"/>
        <color rgb="FF0070C0"/>
        <rFont val="Arial"/>
        <family val="2"/>
        <scheme val="minor"/>
      </rPr>
      <t>http://www.greendaycn.com/</t>
    </r>
  </si>
  <si>
    <t>Brand: Aardvark</t>
  </si>
  <si>
    <t>Address: 7310 Innovation Blvd, Ft Wayne, IN 46818</t>
  </si>
  <si>
    <r>
      <t xml:space="preserve">Website: </t>
    </r>
    <r>
      <rPr>
        <u/>
        <sz val="11"/>
        <color rgb="FF0070C0"/>
        <rFont val="Arial"/>
        <family val="2"/>
        <scheme val="minor"/>
      </rPr>
      <t>https://aardvarkstraws.com/</t>
    </r>
  </si>
  <si>
    <t>Brand: Hoffmaster</t>
  </si>
  <si>
    <t>Address: 2920 N. Main St., Oshkosh, WI 54901</t>
  </si>
  <si>
    <r>
      <t xml:space="preserve">Website: </t>
    </r>
    <r>
      <rPr>
        <u/>
        <sz val="11"/>
        <color rgb="FF0070C0"/>
        <rFont val="Arial"/>
        <family val="2"/>
        <scheme val="minor"/>
      </rPr>
      <t>https://www.hoffmaster.com/</t>
    </r>
  </si>
  <si>
    <t>Brand: Innobox Edge</t>
  </si>
  <si>
    <t>Address: Delaware, OH 43015</t>
  </si>
  <si>
    <r>
      <t xml:space="preserve">Website: </t>
    </r>
    <r>
      <rPr>
        <u/>
        <sz val="11"/>
        <color rgb="FF0070C0"/>
        <rFont val="Arial"/>
        <family val="2"/>
        <scheme val="minor"/>
      </rPr>
      <t>http://www.innopak.com</t>
    </r>
  </si>
  <si>
    <t>Brand: Leafware</t>
  </si>
  <si>
    <t>Address: Lincoln, CA 95648</t>
  </si>
  <si>
    <r>
      <t xml:space="preserve">Website: </t>
    </r>
    <r>
      <rPr>
        <u/>
        <sz val="11"/>
        <color rgb="FF0070C0"/>
        <rFont val="Arial"/>
        <family val="2"/>
        <scheme val="minor"/>
      </rPr>
      <t>https://leafware.com/</t>
    </r>
  </si>
  <si>
    <t>Brand: Karat Earth</t>
  </si>
  <si>
    <t>Address: Chino, CA 91708</t>
  </si>
  <si>
    <r>
      <t xml:space="preserve">Website: </t>
    </r>
    <r>
      <rPr>
        <u/>
        <sz val="11"/>
        <color rgb="FF0070C0"/>
        <rFont val="Arial"/>
        <family val="2"/>
        <scheme val="minor"/>
      </rPr>
      <t>https://www.karatpackaging.com/</t>
    </r>
  </si>
  <si>
    <t>Brand: Natur-Ware</t>
  </si>
  <si>
    <t>Address: Circle Pines, MN 55014</t>
  </si>
  <si>
    <r>
      <t xml:space="preserve">Website: </t>
    </r>
    <r>
      <rPr>
        <u/>
        <sz val="11"/>
        <color rgb="FF0070C0"/>
        <rFont val="Arial"/>
        <family val="2"/>
        <scheme val="minor"/>
      </rPr>
      <t>https://www.naturtec.com/</t>
    </r>
  </si>
  <si>
    <t>Brand: Vegware</t>
  </si>
  <si>
    <t>Address: Huntington Beach, CA 92648</t>
  </si>
  <si>
    <r>
      <t xml:space="preserve">Website: </t>
    </r>
    <r>
      <rPr>
        <u/>
        <sz val="11"/>
        <color rgb="FF0070C0"/>
        <rFont val="Arial"/>
        <family val="2"/>
        <scheme val="minor"/>
      </rPr>
      <t>https://www.vegwareus.com/us/</t>
    </r>
  </si>
  <si>
    <t>Brand: Greenware</t>
  </si>
  <si>
    <t>Address: Kalamazoo, MI 49001</t>
  </si>
  <si>
    <r>
      <t xml:space="preserve">Website: </t>
    </r>
    <r>
      <rPr>
        <u/>
        <sz val="11"/>
        <color rgb="FF0070C0"/>
        <rFont val="Arial"/>
        <family val="2"/>
        <scheme val="minor"/>
      </rPr>
      <t>https://www.fabri-kal.com/</t>
    </r>
  </si>
  <si>
    <t>Brand: Reynolds Kitchens</t>
  </si>
  <si>
    <t>Address: 1900 W. Field Court, Lake Forest, IL 60045</t>
  </si>
  <si>
    <r>
      <t xml:space="preserve">Website: </t>
    </r>
    <r>
      <rPr>
        <u/>
        <sz val="11"/>
        <color rgb="FF0070C0"/>
        <rFont val="Arial"/>
        <family val="2"/>
        <scheme val="minor"/>
      </rPr>
      <t>https://reynoldsconsumerproducts.com/</t>
    </r>
  </si>
  <si>
    <t xml:space="preserve">Brand: Monogram </t>
  </si>
  <si>
    <t>Address: 9399 West Higgins Road, Suite 100, Rosemont IL 60018</t>
  </si>
  <si>
    <r>
      <t xml:space="preserve">Website: </t>
    </r>
    <r>
      <rPr>
        <u/>
        <sz val="11"/>
        <color rgb="FF0070C0"/>
        <rFont val="Arial"/>
        <family val="2"/>
        <scheme val="minor"/>
      </rPr>
      <t>https://www.usfoods.com/</t>
    </r>
  </si>
  <si>
    <t>Wrap</t>
  </si>
  <si>
    <t>12" x 10 3/4"</t>
  </si>
  <si>
    <t>Aluminum Foil</t>
  </si>
  <si>
    <t>Western Plastics El Dorado Pop Up Foil - 12" x 10 3/4", Silver</t>
  </si>
  <si>
    <t>WPL-635/634</t>
  </si>
  <si>
    <t>Clayton Paper &amp; Distribution Inc.</t>
  </si>
  <si>
    <t>Western Plastics</t>
  </si>
  <si>
    <t>12" x 1000"</t>
  </si>
  <si>
    <t>Western Plastics El Dorado All Purpose Aluminum Foil Roll - 12 x 1000, ELD STD</t>
  </si>
  <si>
    <t>WPL-244</t>
  </si>
  <si>
    <t>18" x 500"</t>
  </si>
  <si>
    <t>Western Plastics Foilmaster Regular Refill Roll - 18 x 500 STD</t>
  </si>
  <si>
    <t>WPL-822</t>
  </si>
  <si>
    <t>18" x 1000"</t>
  </si>
  <si>
    <t>Western Plastics El Dorado All Purpose Aluminum Foil Roll - 18 x 1000, ELD STD</t>
  </si>
  <si>
    <t>WPL-293</t>
  </si>
  <si>
    <t>Western Plastics Foilmaster Regular Refill Roll - 18 x 500 HD</t>
  </si>
  <si>
    <t>WPL-823</t>
  </si>
  <si>
    <t>Utah</t>
  </si>
  <si>
    <t>12" x 1000'</t>
  </si>
  <si>
    <t>Choice 12" x 1000' Food Service Standard Aluminum Foil Roll</t>
  </si>
  <si>
    <t>12212X1ST</t>
  </si>
  <si>
    <t>Webstaurant</t>
  </si>
  <si>
    <t>Choice</t>
  </si>
  <si>
    <t>15" x 1000'</t>
  </si>
  <si>
    <t>Choice 15" x 1000' Food Service Standard Aluminum Foil Roll</t>
  </si>
  <si>
    <t>12215X1ST</t>
  </si>
  <si>
    <t>18" x 500'</t>
  </si>
  <si>
    <t>Choice 18" x 500' Food Service Standard Aluminum Foil Roll</t>
  </si>
  <si>
    <t>12218X5ST</t>
  </si>
  <si>
    <t>18" x 1000'</t>
  </si>
  <si>
    <t>Choice 18" x 1000' Food Service Standard Aluminum Foil Roll</t>
  </si>
  <si>
    <t>12218X1ST</t>
  </si>
  <si>
    <t>12" x 500'</t>
  </si>
  <si>
    <t>Choice 12" x 500' Food Service Heavy-Duty Aluminum Foil Roll</t>
  </si>
  <si>
    <t>12212X5HD</t>
  </si>
  <si>
    <t>15" x 500'</t>
  </si>
  <si>
    <t>Choice 15" x 500' Food Service Heavy-Duty Aluminum Foil Roll</t>
  </si>
  <si>
    <t>12215X5HD</t>
  </si>
  <si>
    <t>Choice 18" x 500' Food Service Heavy-Duty Aluminum Foil Roll</t>
  </si>
  <si>
    <t>12218X5HD</t>
  </si>
  <si>
    <t>Choice 18" x 1000' Food Service Heavy-Duty Aluminum Foil Roll</t>
  </si>
  <si>
    <t>12218X1HD</t>
  </si>
  <si>
    <t>Choice 18" x 500' Food Service Extra Heavy-Duty Aluminum Foil Roll</t>
  </si>
  <si>
    <t>12218X5XHD</t>
  </si>
  <si>
    <t>Container</t>
  </si>
  <si>
    <t>7"</t>
  </si>
  <si>
    <t>Choice 7" Round Heavy Weight Foil Take-Out Pan - 500/Case</t>
  </si>
  <si>
    <t>612527HD</t>
  </si>
  <si>
    <t>Container Lid</t>
  </si>
  <si>
    <t>Choice 7" Round Foil-Laminated Board Lid - 500/Case</t>
  </si>
  <si>
    <t>612527L</t>
  </si>
  <si>
    <t>8"</t>
  </si>
  <si>
    <t>Choice 8" Round Heavy Weight Foil Take-Out Pan - 500/Case</t>
  </si>
  <si>
    <t>612558HD</t>
  </si>
  <si>
    <t>8 1/8"</t>
  </si>
  <si>
    <t>Choice 8 1/8" Round Foil-Laminated Board Lid - 500/Case</t>
  </si>
  <si>
    <t>612558L</t>
  </si>
  <si>
    <t>9"</t>
  </si>
  <si>
    <t>Choice 9" Round Heavy Weight Foil Take-Out Pan - 500/Case</t>
  </si>
  <si>
    <t>612509HD</t>
  </si>
  <si>
    <t>Cardboard</t>
  </si>
  <si>
    <t>Choice 9" Round Foil Laminated Board Lid - 500/Case</t>
  </si>
  <si>
    <t>612509L</t>
  </si>
  <si>
    <t>1 lb.</t>
  </si>
  <si>
    <t>Choice 1 lb. Oblong Foil Take-Out Container - 1000/Case</t>
  </si>
  <si>
    <t>612OB1LB</t>
  </si>
  <si>
    <t>5.5" x 4 1/2"</t>
  </si>
  <si>
    <t>Choice Foil-Laminated Board Lid for 1 lb. Pans - 1000/Case</t>
  </si>
  <si>
    <t>612LOB1LB</t>
  </si>
  <si>
    <t>2 lb.</t>
  </si>
  <si>
    <t>Choice 2 lb. Oblong Foil Take-Out Container - 500/Case</t>
  </si>
  <si>
    <t>612OB2LB</t>
  </si>
  <si>
    <t>8" x 5 1/4"</t>
  </si>
  <si>
    <t>Choice Oblong Foil-Laminated Board Lid for 2 lb. Containers - 500/Case</t>
  </si>
  <si>
    <t>612LOB2LB</t>
  </si>
  <si>
    <t>Container and Lid Combo</t>
  </si>
  <si>
    <t>Choice 1 lb. Oblong Foil Container with Board Lid - 500/Case</t>
  </si>
  <si>
    <t>612LOB1LBCO</t>
  </si>
  <si>
    <t>Choice 2 lb. Oblong Foil Container with Board Lid - 250/Case</t>
  </si>
  <si>
    <t>612LOB2LBCO</t>
  </si>
  <si>
    <t>Choice 1 lb. Oblong Foil Container with Board Lid - 50/Pack</t>
  </si>
  <si>
    <t>999LOB1LBCO</t>
  </si>
  <si>
    <t>Choice 2 lb. Oblong Foil Container with Board Lid - 50/Pack</t>
  </si>
  <si>
    <t>999LOB2LBCO</t>
  </si>
  <si>
    <t>Choice 7" Round Standard Weight Foil Take-Out Pan - 500/Case</t>
  </si>
  <si>
    <t>612527ST</t>
  </si>
  <si>
    <t>Choice 9" Round Standard Weight Foil Take-Out Pan - 500/Case</t>
  </si>
  <si>
    <t>612509ST</t>
  </si>
  <si>
    <t>10"</t>
  </si>
  <si>
    <t>Durable Packaging 260-35-250 10" Round Foil Pan - 250/Case</t>
  </si>
  <si>
    <t>DPI</t>
  </si>
  <si>
    <t>Durable Packaging L260-250 Board Lid for 10" Round Foil Take Out Pan - 250/Case</t>
  </si>
  <si>
    <t>612L260</t>
  </si>
  <si>
    <t>HFA® Round Container - 9"</t>
  </si>
  <si>
    <t>HFA-2046-30</t>
  </si>
  <si>
    <t>HFA</t>
  </si>
  <si>
    <t>HFA® Foil Laminated Board Lid For 2046</t>
  </si>
  <si>
    <t>HFA-2046L</t>
  </si>
  <si>
    <t>HFA® Oblong Container - 1 lb.</t>
  </si>
  <si>
    <t>HFA-2059-30</t>
  </si>
  <si>
    <t>5 1/2" x 4 1/2"</t>
  </si>
  <si>
    <t>HFA® Foil Laminated Board Lid For 2059</t>
  </si>
  <si>
    <t>HFA-2059L</t>
  </si>
  <si>
    <t>12"x1000'</t>
  </si>
  <si>
    <t>HFA® Medallion Food Service Wrap - 12"x1000', Standard</t>
  </si>
  <si>
    <t>HFA-11203</t>
  </si>
  <si>
    <t>18"x500'</t>
  </si>
  <si>
    <t>HFA® Medallion Food Service Wrap - 18"x500', Standard</t>
  </si>
  <si>
    <t>HFA-51803</t>
  </si>
  <si>
    <t>18"x1000'</t>
  </si>
  <si>
    <t>HFA® Medallion Food Service Wrap - 18"x1000', Standard</t>
  </si>
  <si>
    <t>HFA-11803</t>
  </si>
  <si>
    <t>HFA® Handi-Foil Food Service Wrap -12" x 500', Heavy Duty</t>
  </si>
  <si>
    <t>HFA-51208</t>
  </si>
  <si>
    <t>HFA® Medallion Food Service Wrap - 18"x500', Heavy Duty</t>
  </si>
  <si>
    <t>HFA-51807</t>
  </si>
  <si>
    <t>HFA® Medallion Food Service Wrap - 18"x1000', Heavy Duty</t>
  </si>
  <si>
    <t>HFA-11807</t>
  </si>
  <si>
    <t>HFA® Roll Foil - 18" W x 500'</t>
  </si>
  <si>
    <t>HFA-51808</t>
  </si>
  <si>
    <t>HFA® Medallion Interfolded Foil Sheets - 12" x 10 3/4"</t>
  </si>
  <si>
    <t>HFA-21215</t>
  </si>
  <si>
    <t>Walmart</t>
  </si>
  <si>
    <t>Virginia</t>
  </si>
  <si>
    <t>Reynolds® Standard Aluminum Foil - 12" x 1000'</t>
  </si>
  <si>
    <t>RYN-611</t>
  </si>
  <si>
    <t>Reynolds</t>
  </si>
  <si>
    <t>Reynolds® Extra Heavy Aluminum Foil - 18" x 500'</t>
  </si>
  <si>
    <t>RYN-632</t>
  </si>
  <si>
    <t>Reynolds® Metroline Heavy Duty Aluminum Foil - 18" x 1000'</t>
  </si>
  <si>
    <t>RYN-625M</t>
  </si>
  <si>
    <t>Image Supply, Inc.</t>
  </si>
  <si>
    <t>9" x 10 3/4"</t>
  </si>
  <si>
    <t>Reynolds® Blue Striped Interfolded Sheets - 9" x 10 3/4"</t>
  </si>
  <si>
    <t>RYN-728</t>
  </si>
  <si>
    <t>Reynolds® Green Striped Interfolded Sheets - 9" x 10 3/4"</t>
  </si>
  <si>
    <t>PCA-727</t>
  </si>
  <si>
    <t>Reynolds® Red Striped Interfolded Sheets - 9" x 10 3/4"</t>
  </si>
  <si>
    <t>RYN-726</t>
  </si>
  <si>
    <t>Brand: Choice</t>
  </si>
  <si>
    <t>Address: 2710 N 350 W, #105
Layton, UT 84041</t>
  </si>
  <si>
    <t>Website: https://www.choicefoodservice.com/</t>
  </si>
  <si>
    <t>Minority, Women, LGBTQ+, or disabled veteran owned: No</t>
  </si>
  <si>
    <t>Last Updated: 10/24/22</t>
  </si>
  <si>
    <t>Brand: DPI</t>
  </si>
  <si>
    <t>Address: 750 Northgate Parkway, Wheeling, IL 60090</t>
  </si>
  <si>
    <t>Website: http://www.durablepackaging.com/</t>
  </si>
  <si>
    <t>P&amp;R Paper</t>
  </si>
  <si>
    <t>Brand: HFA</t>
  </si>
  <si>
    <t>Address: 915 Chaddick Dr, Wheeling, IL 60090</t>
  </si>
  <si>
    <t>Website: https://www.handi-foil.com/hfa/</t>
  </si>
  <si>
    <t>Brand: Reynolds</t>
  </si>
  <si>
    <t>Address: 2001 Reymet Rd. Richmond, Virginia 23237, US</t>
  </si>
  <si>
    <t>Website: https://www.reynoldsbrands.com/products/aluminum-foil</t>
  </si>
  <si>
    <t>Brand: Western Plastics</t>
  </si>
  <si>
    <t>Address: 41573 Dendy Parkway, Temecula, CA 92590</t>
  </si>
  <si>
    <t>Website: https://www.wplastics.com/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</si>
</sst>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8" formatCode="&quot;$&quot;#,##0.00_);[Red]\(&quot;$&quot;#,##0.00\)"/>
    <numFmt numFmtId="164" formatCode="&quot;$&quot;#,##0.00"/>
    <numFmt numFmtId="165" formatCode="[&lt;=9999999]###\-####;\(###\)\ ###\-####"/>
  </numFmts>
  <fonts count="32" x14ac:knownFonts="1">
    <font>
      <sz val="11"/>
      <name val="Arial"/>
      <family val="1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8"/>
      <name val="Arial"/>
      <family val="2"/>
    </font>
    <font>
      <b/>
      <sz val="24"/>
      <color theme="4" tint="-0.499984740745262"/>
      <name val="Arial"/>
      <family val="2"/>
      <scheme val="major"/>
    </font>
    <font>
      <sz val="11"/>
      <color theme="1" tint="0.24994659260841701"/>
      <name val="Arial"/>
      <family val="2"/>
      <scheme val="major"/>
    </font>
    <font>
      <sz val="11"/>
      <name val="Arial"/>
      <family val="1"/>
      <scheme val="minor"/>
    </font>
    <font>
      <i/>
      <sz val="11"/>
      <color theme="1" tint="0.24994659260841701"/>
      <name val="Arial"/>
      <family val="2"/>
      <scheme val="major"/>
    </font>
    <font>
      <sz val="11"/>
      <color theme="1" tint="0.24994659260841701"/>
      <name val="Arial"/>
      <family val="1"/>
      <scheme val="minor"/>
    </font>
    <font>
      <sz val="24"/>
      <color theme="4" tint="-0.499984740745262"/>
      <name val="Arial"/>
      <family val="2"/>
      <charset val="238"/>
      <scheme val="major"/>
    </font>
    <font>
      <sz val="12"/>
      <color theme="1"/>
      <name val="Arial"/>
      <family val="1"/>
      <scheme val="minor"/>
    </font>
    <font>
      <i/>
      <sz val="11"/>
      <color theme="1" tint="0.24994659260841701"/>
      <name val="Arial"/>
      <family val="2"/>
      <charset val="238"/>
      <scheme val="major"/>
    </font>
    <font>
      <i/>
      <sz val="12"/>
      <color theme="1" tint="0.249977111117893"/>
      <name val="Arial"/>
      <family val="1"/>
      <charset val="238"/>
      <scheme val="minor"/>
    </font>
    <font>
      <b/>
      <i/>
      <sz val="16"/>
      <color theme="1" tint="0.249977111117893"/>
      <name val="Arial"/>
      <family val="2"/>
      <scheme val="minor"/>
    </font>
    <font>
      <sz val="12"/>
      <color theme="1" tint="0.249977111117893"/>
      <name val="Arial"/>
      <family val="2"/>
      <scheme val="minor"/>
    </font>
    <font>
      <sz val="26"/>
      <color theme="0"/>
      <name val="Arial"/>
      <family val="2"/>
      <scheme val="major"/>
    </font>
    <font>
      <strike/>
      <sz val="24"/>
      <color theme="4" tint="-0.499984740745262"/>
      <name val="Arial"/>
      <family val="2"/>
      <scheme val="major"/>
    </font>
    <font>
      <strike/>
      <sz val="11"/>
      <name val="Arial"/>
      <family val="2"/>
      <scheme val="minor"/>
    </font>
    <font>
      <strike/>
      <sz val="12"/>
      <color theme="1"/>
      <name val="Arial"/>
      <family val="2"/>
      <scheme val="minor"/>
    </font>
    <font>
      <strike/>
      <sz val="11"/>
      <color theme="1" tint="0.24994659260841701"/>
      <name val="Arial"/>
      <family val="2"/>
      <scheme val="minor"/>
    </font>
    <font>
      <sz val="11"/>
      <name val="Arial"/>
      <family val="2"/>
      <scheme val="minor"/>
    </font>
    <font>
      <i/>
      <sz val="12"/>
      <color theme="1" tint="0.249977111117893"/>
      <name val="Arial"/>
      <family val="2"/>
      <scheme val="minor"/>
    </font>
    <font>
      <sz val="12"/>
      <color theme="1"/>
      <name val="Arial"/>
      <family val="2"/>
      <scheme val="minor"/>
    </font>
    <font>
      <sz val="12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theme="1" tint="0.24994659260841701"/>
      <name val="Arial"/>
      <family val="2"/>
      <scheme val="minor"/>
    </font>
    <font>
      <b/>
      <sz val="11"/>
      <name val="Arial"/>
      <family val="2"/>
      <scheme val="minor"/>
    </font>
    <font>
      <u/>
      <sz val="11"/>
      <color rgb="FF0070C0"/>
      <name val="Arial"/>
      <family val="2"/>
      <scheme val="minor"/>
    </font>
    <font>
      <u/>
      <sz val="11"/>
      <color rgb="FF0070C0"/>
      <name val="Arial"/>
      <family val="1"/>
      <scheme val="minor"/>
    </font>
    <font>
      <sz val="11"/>
      <color theme="1"/>
      <name val="Arial"/>
      <family val="1"/>
      <scheme val="minor"/>
    </font>
    <font>
      <u/>
      <sz val="11"/>
      <name val="Arial"/>
      <family val="1"/>
      <scheme val="minor"/>
    </font>
    <font>
      <sz val="11"/>
      <color theme="0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theme="4" tint="-0.499984740745262"/>
      </left>
      <right style="dotted">
        <color theme="4" tint="-0.499984740745262"/>
      </right>
      <top/>
      <bottom/>
      <diagonal/>
    </border>
    <border>
      <left style="dotted">
        <color theme="4" tint="-0.499984740745262"/>
      </left>
      <right style="dotted">
        <color theme="4" tint="-0.499984740745262"/>
      </right>
      <top/>
      <bottom style="thin">
        <color theme="4" tint="-0.499984740745262"/>
      </bottom>
      <diagonal/>
    </border>
    <border>
      <left style="dotted">
        <color theme="4" tint="-0.499984740745262"/>
      </left>
      <right style="dotted">
        <color theme="4" tint="-0.499984740745262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thin">
        <color theme="4" tint="-0.499984740745262"/>
      </left>
      <right style="dotted">
        <color theme="4" tint="-0.499984740745262"/>
      </right>
      <top/>
      <bottom/>
      <diagonal/>
    </border>
    <border>
      <left style="thin">
        <color theme="4" tint="-0.499984740745262"/>
      </left>
      <right style="dotted">
        <color theme="4" tint="-0.499984740745262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theme="4" tint="-0.499984740745262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theme="4" tint="-0.499984740745262"/>
      </left>
      <right/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theme="4" tint="-0.499984740745262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theme="4" tint="-0.499984740745262"/>
      </right>
      <top/>
      <bottom/>
      <diagonal/>
    </border>
    <border>
      <left style="dotted">
        <color theme="4" tint="-0.499984740745262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theme="4" tint="-0.499984740745262"/>
      </right>
      <top/>
      <bottom style="thin">
        <color indexed="64"/>
      </bottom>
      <diagonal/>
    </border>
    <border>
      <left style="dotted">
        <color indexed="64"/>
      </left>
      <right style="dotted">
        <color theme="4" tint="-0.499984740745262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theme="4" tint="-0.499984740745262"/>
      </left>
      <right style="dotted">
        <color theme="4" tint="-0.499984740745262"/>
      </right>
      <top style="thin">
        <color indexed="64"/>
      </top>
      <bottom/>
      <diagonal/>
    </border>
    <border>
      <left style="dotted">
        <color theme="4" tint="-0.499984740745262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>
      <alignment horizontal="left" vertical="center" wrapText="1"/>
    </xf>
    <xf numFmtId="0" fontId="5" fillId="0" borderId="0" applyNumberFormat="0" applyFill="0" applyProtection="0">
      <alignment horizontal="center" vertical="top" wrapText="1"/>
    </xf>
    <xf numFmtId="0" fontId="7" fillId="0" borderId="0" applyNumberFormat="0" applyFill="0" applyProtection="0">
      <alignment horizontal="right" vertical="center"/>
    </xf>
    <xf numFmtId="0" fontId="7" fillId="0" borderId="0" applyNumberFormat="0" applyFill="0" applyProtection="0">
      <alignment horizontal="left" vertical="center"/>
    </xf>
    <xf numFmtId="0" fontId="5" fillId="0" borderId="0" applyNumberFormat="0" applyFill="0" applyBorder="0" applyProtection="0">
      <alignment horizontal="center" vertical="center"/>
    </xf>
    <xf numFmtId="164" fontId="6" fillId="0" borderId="0" applyFont="0" applyFill="0" applyBorder="0" applyProtection="0">
      <alignment horizontal="right" vertical="center"/>
    </xf>
    <xf numFmtId="0" fontId="4" fillId="0" borderId="0" applyNumberFormat="0" applyFill="0" applyBorder="0" applyProtection="0">
      <alignment horizontal="center" vertical="center"/>
    </xf>
    <xf numFmtId="14" fontId="7" fillId="2" borderId="0" applyFill="0" applyBorder="0">
      <alignment horizontal="left" vertical="center"/>
    </xf>
    <xf numFmtId="0" fontId="7" fillId="0" borderId="0" applyNumberFormat="0" applyFill="0" applyBorder="0" applyProtection="0">
      <alignment horizontal="center" vertical="center"/>
    </xf>
    <xf numFmtId="165" fontId="5" fillId="2" borderId="0" applyFont="0" applyFill="0" applyBorder="0" applyAlignment="0">
      <alignment vertical="center" wrapText="1"/>
    </xf>
    <xf numFmtId="0" fontId="8" fillId="0" borderId="0" applyNumberFormat="0" applyFill="0" applyBorder="0" applyAlignment="0" applyProtection="0">
      <alignment horizontal="left" vertical="center" wrapText="1"/>
    </xf>
    <xf numFmtId="0" fontId="8" fillId="0" borderId="0" applyNumberFormat="0" applyFill="0" applyBorder="0" applyAlignment="0" applyProtection="0">
      <alignment horizontal="left" vertical="center" wrapText="1"/>
    </xf>
  </cellStyleXfs>
  <cellXfs count="625">
    <xf numFmtId="0" fontId="0" fillId="0" borderId="0" xfId="0">
      <alignment horizontal="left" vertical="center" wrapText="1"/>
    </xf>
    <xf numFmtId="0" fontId="5" fillId="0" borderId="0" xfId="1" applyAlignment="1">
      <alignment horizontal="center" vertical="center" wrapText="1"/>
    </xf>
    <xf numFmtId="14" fontId="11" fillId="0" borderId="0" xfId="7" applyFont="1" applyFill="1">
      <alignment horizontal="left" vertical="center"/>
    </xf>
    <xf numFmtId="0" fontId="12" fillId="0" borderId="0" xfId="8" applyFont="1" applyAlignment="1">
      <alignment vertical="center"/>
    </xf>
    <xf numFmtId="0" fontId="5" fillId="0" borderId="0" xfId="1" applyAlignment="1">
      <alignment vertical="center"/>
    </xf>
    <xf numFmtId="0" fontId="5" fillId="0" borderId="0" xfId="9" applyNumberFormat="1" applyFill="1" applyAlignment="1">
      <alignment vertical="center" wrapText="1"/>
    </xf>
    <xf numFmtId="0" fontId="5" fillId="0" borderId="0" xfId="1" applyAlignment="1">
      <alignment vertical="center" wrapText="1"/>
    </xf>
    <xf numFmtId="0" fontId="13" fillId="0" borderId="0" xfId="8" applyFont="1" applyAlignment="1">
      <alignment vertical="center"/>
    </xf>
    <xf numFmtId="0" fontId="14" fillId="0" borderId="0" xfId="8" applyFont="1" applyAlignment="1">
      <alignment vertical="center"/>
    </xf>
    <xf numFmtId="0" fontId="10" fillId="5" borderId="0" xfId="0" applyFont="1" applyFill="1" applyBorder="1" applyAlignment="1">
      <alignment horizontal="left" vertical="center" wrapText="1" indent="1"/>
    </xf>
    <xf numFmtId="164" fontId="10" fillId="5" borderId="0" xfId="5" applyFont="1" applyFill="1" applyBorder="1" applyAlignment="1">
      <alignment horizontal="left" vertical="center" indent="1"/>
    </xf>
    <xf numFmtId="0" fontId="0" fillId="0" borderId="2" xfId="0" applyBorder="1">
      <alignment horizontal="left" vertical="center" wrapText="1"/>
    </xf>
    <xf numFmtId="0" fontId="5" fillId="0" borderId="0" xfId="2" applyFont="1" applyAlignment="1">
      <alignment vertical="center"/>
    </xf>
    <xf numFmtId="8" fontId="10" fillId="5" borderId="0" xfId="0" applyNumberFormat="1" applyFont="1" applyFill="1" applyBorder="1" applyAlignment="1">
      <alignment horizontal="right" vertical="center" wrapText="1" indent="1"/>
    </xf>
    <xf numFmtId="0" fontId="0" fillId="5" borderId="2" xfId="0" applyFill="1" applyBorder="1">
      <alignment horizontal="left" vertical="center" wrapText="1"/>
    </xf>
    <xf numFmtId="0" fontId="5" fillId="0" borderId="1" xfId="2" applyFont="1" applyBorder="1" applyAlignment="1">
      <alignment vertical="center"/>
    </xf>
    <xf numFmtId="14" fontId="11" fillId="0" borderId="1" xfId="7" applyFont="1" applyFill="1" applyBorder="1">
      <alignment horizontal="left" vertical="center"/>
    </xf>
    <xf numFmtId="0" fontId="0" fillId="0" borderId="1" xfId="0" applyBorder="1">
      <alignment horizontal="left" vertical="center" wrapText="1"/>
    </xf>
    <xf numFmtId="0" fontId="10" fillId="5" borderId="0" xfId="5" applyNumberFormat="1" applyFont="1" applyFill="1" applyBorder="1" applyAlignment="1">
      <alignment horizontal="right" vertical="center" indent="1"/>
    </xf>
    <xf numFmtId="164" fontId="10" fillId="5" borderId="0" xfId="0" applyNumberFormat="1" applyFont="1" applyFill="1" applyBorder="1" applyAlignment="1">
      <alignment horizontal="right" vertical="center" wrapText="1" indent="1"/>
    </xf>
    <xf numFmtId="0" fontId="0" fillId="5" borderId="0" xfId="0" applyFill="1" applyBorder="1">
      <alignment horizontal="left" vertical="center" wrapText="1"/>
    </xf>
    <xf numFmtId="0" fontId="0" fillId="5" borderId="0" xfId="0" applyFill="1">
      <alignment horizontal="left" vertical="center" wrapText="1"/>
    </xf>
    <xf numFmtId="0" fontId="0" fillId="0" borderId="0" xfId="0" applyBorder="1">
      <alignment horizontal="left" vertical="center" wrapText="1"/>
    </xf>
    <xf numFmtId="0" fontId="13" fillId="0" borderId="0" xfId="8" applyFont="1" applyFill="1" applyAlignment="1">
      <alignment vertical="center"/>
    </xf>
    <xf numFmtId="0" fontId="0" fillId="0" borderId="0" xfId="0" applyFill="1">
      <alignment horizontal="left" vertical="center" wrapText="1"/>
    </xf>
    <xf numFmtId="0" fontId="14" fillId="0" borderId="0" xfId="8" applyFont="1" applyFill="1" applyAlignment="1">
      <alignment vertical="center"/>
    </xf>
    <xf numFmtId="0" fontId="5" fillId="0" borderId="0" xfId="2" applyFont="1" applyFill="1" applyAlignment="1">
      <alignment vertical="center"/>
    </xf>
    <xf numFmtId="0" fontId="17" fillId="0" borderId="0" xfId="0" applyFont="1">
      <alignment horizontal="left" vertical="center" wrapText="1"/>
    </xf>
    <xf numFmtId="164" fontId="18" fillId="5" borderId="0" xfId="5" applyFont="1" applyFill="1" applyBorder="1" applyAlignment="1">
      <alignment horizontal="left" vertical="center" indent="1"/>
    </xf>
    <xf numFmtId="8" fontId="18" fillId="5" borderId="0" xfId="0" applyNumberFormat="1" applyFont="1" applyFill="1" applyBorder="1" applyAlignment="1">
      <alignment horizontal="right" vertical="center" wrapText="1" indent="1"/>
    </xf>
    <xf numFmtId="0" fontId="18" fillId="5" borderId="0" xfId="0" applyFont="1" applyFill="1" applyBorder="1" applyAlignment="1">
      <alignment horizontal="left" vertical="center" wrapText="1" indent="1"/>
    </xf>
    <xf numFmtId="164" fontId="18" fillId="5" borderId="0" xfId="5" applyNumberFormat="1" applyFont="1" applyFill="1" applyBorder="1" applyAlignment="1">
      <alignment horizontal="left" vertical="center" indent="1"/>
    </xf>
    <xf numFmtId="0" fontId="18" fillId="5" borderId="0" xfId="5" applyNumberFormat="1" applyFont="1" applyFill="1" applyBorder="1" applyAlignment="1">
      <alignment horizontal="right" vertical="center" indent="1"/>
    </xf>
    <xf numFmtId="164" fontId="18" fillId="5" borderId="0" xfId="0" applyNumberFormat="1" applyFont="1" applyFill="1" applyBorder="1" applyAlignment="1">
      <alignment horizontal="right" vertical="center" wrapText="1" indent="1"/>
    </xf>
    <xf numFmtId="0" fontId="20" fillId="0" borderId="0" xfId="0" applyFont="1">
      <alignment horizontal="left" vertical="center" wrapText="1"/>
    </xf>
    <xf numFmtId="0" fontId="21" fillId="0" borderId="0" xfId="8" applyFont="1" applyAlignment="1">
      <alignment vertical="center"/>
    </xf>
    <xf numFmtId="14" fontId="7" fillId="0" borderId="0" xfId="7" applyFont="1" applyFill="1">
      <alignment horizontal="left" vertical="center"/>
    </xf>
    <xf numFmtId="0" fontId="22" fillId="0" borderId="0" xfId="0" applyFont="1" applyAlignment="1">
      <alignment horizontal="left" vertical="center" wrapText="1" indent="1"/>
    </xf>
    <xf numFmtId="0" fontId="22" fillId="5" borderId="0" xfId="0" applyFont="1" applyFill="1" applyAlignment="1">
      <alignment horizontal="left" vertical="center" wrapText="1" indent="1"/>
    </xf>
    <xf numFmtId="14" fontId="7" fillId="0" borderId="1" xfId="7" applyFont="1" applyFill="1" applyBorder="1">
      <alignment horizontal="left" vertical="center"/>
    </xf>
    <xf numFmtId="0" fontId="20" fillId="0" borderId="1" xfId="0" applyFont="1" applyBorder="1">
      <alignment horizontal="left" vertical="center" wrapText="1"/>
    </xf>
    <xf numFmtId="0" fontId="0" fillId="0" borderId="16" xfId="0" applyBorder="1">
      <alignment horizontal="left" vertical="center" wrapText="1"/>
    </xf>
    <xf numFmtId="0" fontId="23" fillId="5" borderId="0" xfId="0" applyFont="1" applyFill="1" applyBorder="1" applyAlignment="1">
      <alignment horizontal="left" vertical="center" wrapText="1" indent="1"/>
    </xf>
    <xf numFmtId="1" fontId="10" fillId="5" borderId="0" xfId="0" applyNumberFormat="1" applyFont="1" applyFill="1" applyBorder="1" applyAlignment="1">
      <alignment horizontal="left" vertical="center" wrapText="1" indent="1"/>
    </xf>
    <xf numFmtId="0" fontId="23" fillId="5" borderId="0" xfId="0" applyFont="1" applyFill="1" applyBorder="1" applyAlignment="1">
      <alignment horizontal="right" vertical="center" wrapText="1" indent="1"/>
    </xf>
    <xf numFmtId="164" fontId="10" fillId="5" borderId="0" xfId="0" applyNumberFormat="1" applyFont="1" applyFill="1" applyBorder="1" applyAlignment="1">
      <alignment horizontal="left" vertical="center" wrapText="1" indent="1"/>
    </xf>
    <xf numFmtId="0" fontId="23" fillId="5" borderId="16" xfId="0" applyFont="1" applyFill="1" applyBorder="1" applyAlignment="1">
      <alignment horizontal="left" vertical="center" wrapText="1" indent="1"/>
    </xf>
    <xf numFmtId="164" fontId="22" fillId="0" borderId="0" xfId="5" applyFont="1" applyAlignment="1">
      <alignment horizontal="left" vertical="center" indent="1"/>
    </xf>
    <xf numFmtId="164" fontId="22" fillId="0" borderId="0" xfId="5" applyFont="1" applyAlignment="1">
      <alignment horizontal="right" vertical="center" indent="1"/>
    </xf>
    <xf numFmtId="0" fontId="22" fillId="0" borderId="0" xfId="0" applyFont="1" applyAlignment="1">
      <alignment horizontal="right" vertical="center" wrapText="1" indent="1"/>
    </xf>
    <xf numFmtId="0" fontId="0" fillId="0" borderId="0" xfId="0" applyAlignment="1">
      <alignment horizontal="left" vertical="center" wrapText="1" indent="1"/>
    </xf>
    <xf numFmtId="0" fontId="17" fillId="0" borderId="0" xfId="0" applyFont="1" applyAlignment="1">
      <alignment horizontal="left" vertical="center" wrapText="1" indent="1"/>
    </xf>
    <xf numFmtId="0" fontId="20" fillId="0" borderId="0" xfId="0" applyFont="1" applyAlignment="1">
      <alignment horizontal="left" vertical="center" wrapText="1" indent="1"/>
    </xf>
    <xf numFmtId="0" fontId="8" fillId="5" borderId="0" xfId="10" applyFill="1" applyBorder="1" applyAlignment="1">
      <alignment horizontal="left" vertical="center" wrapText="1" indent="1"/>
    </xf>
    <xf numFmtId="0" fontId="19" fillId="5" borderId="0" xfId="10" applyFont="1" applyFill="1" applyBorder="1" applyAlignment="1">
      <alignment horizontal="left" vertical="center" wrapText="1" indent="1"/>
    </xf>
    <xf numFmtId="0" fontId="17" fillId="5" borderId="0" xfId="0" applyFont="1" applyFill="1" applyBorder="1" applyAlignment="1">
      <alignment horizontal="left" vertical="center" wrapText="1" indent="1"/>
    </xf>
    <xf numFmtId="0" fontId="20" fillId="5" borderId="18" xfId="0" applyFont="1" applyFill="1" applyBorder="1" applyAlignment="1">
      <alignment horizontal="left" vertical="center" wrapText="1" indent="1"/>
    </xf>
    <xf numFmtId="0" fontId="20" fillId="3" borderId="3" xfId="0" applyFont="1" applyFill="1" applyBorder="1" applyAlignment="1">
      <alignment horizontal="left" vertical="center" wrapText="1" indent="1"/>
    </xf>
    <xf numFmtId="0" fontId="17" fillId="0" borderId="0" xfId="0" applyFont="1" applyBorder="1" applyAlignment="1">
      <alignment horizontal="left" vertical="center" wrapText="1" indent="1"/>
    </xf>
    <xf numFmtId="0" fontId="20" fillId="0" borderId="1" xfId="0" applyFont="1" applyBorder="1" applyAlignment="1">
      <alignment horizontal="left" vertical="center" wrapText="1" indent="1"/>
    </xf>
    <xf numFmtId="0" fontId="20" fillId="3" borderId="2" xfId="0" applyFont="1" applyFill="1" applyBorder="1" applyAlignment="1">
      <alignment horizontal="left" vertical="center" wrapText="1" indent="1"/>
    </xf>
    <xf numFmtId="0" fontId="20" fillId="5" borderId="2" xfId="0" applyFont="1" applyFill="1" applyBorder="1" applyAlignment="1">
      <alignment horizontal="left" vertical="center" wrapText="1" indent="1"/>
    </xf>
    <xf numFmtId="0" fontId="20" fillId="5" borderId="3" xfId="0" applyFont="1" applyFill="1" applyBorder="1" applyAlignment="1">
      <alignment horizontal="left" vertical="center" wrapText="1" indent="1"/>
    </xf>
    <xf numFmtId="0" fontId="19" fillId="5" borderId="16" xfId="10" applyFont="1" applyFill="1" applyBorder="1" applyAlignment="1">
      <alignment horizontal="left" vertical="center" wrapText="1" indent="1"/>
    </xf>
    <xf numFmtId="164" fontId="8" fillId="5" borderId="0" xfId="10" applyNumberFormat="1" applyFill="1" applyBorder="1" applyAlignment="1">
      <alignment horizontal="left" vertical="center" wrapText="1" indent="1"/>
    </xf>
    <xf numFmtId="0" fontId="0" fillId="0" borderId="16" xfId="0" applyBorder="1" applyAlignment="1">
      <alignment horizontal="left" vertical="center" wrapText="1" indent="1"/>
    </xf>
    <xf numFmtId="0" fontId="20" fillId="5" borderId="13" xfId="0" applyFont="1" applyFill="1" applyBorder="1" applyAlignment="1">
      <alignment horizontal="left" vertical="center" wrapText="1" indent="1"/>
    </xf>
    <xf numFmtId="0" fontId="20" fillId="3" borderId="13" xfId="0" applyFont="1" applyFill="1" applyBorder="1" applyAlignment="1">
      <alignment horizontal="left" vertical="center" wrapText="1" indent="1"/>
    </xf>
    <xf numFmtId="0" fontId="20" fillId="3" borderId="6" xfId="0" applyFont="1" applyFill="1" applyBorder="1" applyAlignment="1">
      <alignment horizontal="left" vertical="center" wrapText="1" indent="1"/>
    </xf>
    <xf numFmtId="0" fontId="20" fillId="5" borderId="6" xfId="0" applyFont="1" applyFill="1" applyBorder="1" applyAlignment="1">
      <alignment horizontal="left" vertical="center" wrapText="1" indent="1"/>
    </xf>
    <xf numFmtId="0" fontId="20" fillId="0" borderId="6" xfId="0" applyFont="1" applyBorder="1" applyAlignment="1">
      <alignment horizontal="left" vertical="center" wrapText="1" indent="1"/>
    </xf>
    <xf numFmtId="0" fontId="24" fillId="4" borderId="0" xfId="0" applyFont="1" applyFill="1" applyAlignment="1">
      <alignment horizontal="left" vertical="center" wrapText="1" indent="1"/>
    </xf>
    <xf numFmtId="0" fontId="24" fillId="4" borderId="8" xfId="0" applyFont="1" applyFill="1" applyBorder="1" applyAlignment="1">
      <alignment horizontal="left" vertical="center" wrapText="1" indent="1"/>
    </xf>
    <xf numFmtId="0" fontId="24" fillId="4" borderId="6" xfId="0" applyFont="1" applyFill="1" applyBorder="1" applyAlignment="1">
      <alignment horizontal="left" vertical="center" wrapText="1" indent="1"/>
    </xf>
    <xf numFmtId="0" fontId="24" fillId="4" borderId="9" xfId="0" applyFont="1" applyFill="1" applyBorder="1" applyAlignment="1">
      <alignment horizontal="left" vertical="center" wrapText="1" indent="1"/>
    </xf>
    <xf numFmtId="0" fontId="24" fillId="4" borderId="17" xfId="0" applyFont="1" applyFill="1" applyBorder="1" applyAlignment="1">
      <alignment horizontal="left" vertical="center" wrapText="1" indent="1"/>
    </xf>
    <xf numFmtId="0" fontId="24" fillId="4" borderId="13" xfId="0" applyFont="1" applyFill="1" applyBorder="1" applyAlignment="1">
      <alignment horizontal="left" vertical="center" wrapText="1" indent="1"/>
    </xf>
    <xf numFmtId="0" fontId="20" fillId="0" borderId="13" xfId="0" applyFont="1" applyBorder="1" applyAlignment="1">
      <alignment horizontal="left" vertical="center" wrapText="1" indent="1"/>
    </xf>
    <xf numFmtId="0" fontId="20" fillId="3" borderId="18" xfId="0" applyFont="1" applyFill="1" applyBorder="1" applyAlignment="1">
      <alignment horizontal="left" vertical="center" wrapText="1" indent="1"/>
    </xf>
    <xf numFmtId="0" fontId="25" fillId="3" borderId="6" xfId="10" applyFont="1" applyFill="1" applyBorder="1" applyAlignment="1">
      <alignment horizontal="left" vertical="center" wrapText="1" indent="1"/>
    </xf>
    <xf numFmtId="0" fontId="25" fillId="5" borderId="6" xfId="10" applyFont="1" applyFill="1" applyBorder="1" applyAlignment="1">
      <alignment horizontal="left" vertical="center" wrapText="1" inden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Border="1" applyAlignment="1">
      <alignment horizontal="left" vertical="center" wrapText="1" indent="1"/>
    </xf>
    <xf numFmtId="0" fontId="20" fillId="3" borderId="8" xfId="0" applyFont="1" applyFill="1" applyBorder="1" applyAlignment="1">
      <alignment horizontal="left" vertical="center" wrapText="1" indent="1"/>
    </xf>
    <xf numFmtId="0" fontId="20" fillId="3" borderId="6" xfId="0" applyFont="1" applyFill="1" applyBorder="1" applyAlignment="1">
      <alignment horizontal="right" vertical="center" wrapText="1" indent="1"/>
    </xf>
    <xf numFmtId="164" fontId="25" fillId="3" borderId="6" xfId="10" applyNumberFormat="1" applyFont="1" applyFill="1" applyBorder="1" applyAlignment="1">
      <alignment horizontal="left" vertical="center" wrapText="1" indent="1"/>
    </xf>
    <xf numFmtId="0" fontId="20" fillId="5" borderId="4" xfId="0" applyFont="1" applyFill="1" applyBorder="1" applyAlignment="1">
      <alignment horizontal="left" vertical="center" wrapText="1" indent="1"/>
    </xf>
    <xf numFmtId="0" fontId="20" fillId="5" borderId="0" xfId="0" applyFont="1" applyFill="1" applyBorder="1" applyAlignment="1">
      <alignment horizontal="left" vertical="center" wrapText="1" indent="1"/>
    </xf>
    <xf numFmtId="0" fontId="20" fillId="5" borderId="8" xfId="0" applyFont="1" applyFill="1" applyBorder="1" applyAlignment="1">
      <alignment horizontal="left" vertical="center" wrapText="1" indent="1"/>
    </xf>
    <xf numFmtId="0" fontId="20" fillId="5" borderId="6" xfId="0" applyFont="1" applyFill="1" applyBorder="1" applyAlignment="1">
      <alignment horizontal="right" vertical="center" wrapText="1" indent="1"/>
    </xf>
    <xf numFmtId="164" fontId="25" fillId="5" borderId="6" xfId="10" applyNumberFormat="1" applyFont="1" applyFill="1" applyBorder="1" applyAlignment="1">
      <alignment horizontal="left" vertical="center" wrapText="1" indent="1"/>
    </xf>
    <xf numFmtId="0" fontId="20" fillId="5" borderId="0" xfId="0" applyFont="1" applyFill="1" applyAlignment="1">
      <alignment horizontal="right" vertical="center" wrapText="1" indent="1"/>
    </xf>
    <xf numFmtId="164" fontId="20" fillId="5" borderId="8" xfId="0" applyNumberFormat="1" applyFont="1" applyFill="1" applyBorder="1" applyAlignment="1">
      <alignment horizontal="right" vertical="center" wrapText="1" indent="1"/>
    </xf>
    <xf numFmtId="164" fontId="20" fillId="3" borderId="0" xfId="0" applyNumberFormat="1" applyFont="1" applyFill="1" applyAlignment="1">
      <alignment horizontal="right" vertical="center" wrapText="1" indent="1"/>
    </xf>
    <xf numFmtId="164" fontId="20" fillId="3" borderId="8" xfId="0" applyNumberFormat="1" applyFont="1" applyFill="1" applyBorder="1" applyAlignment="1">
      <alignment horizontal="right" vertical="center" wrapText="1" indent="1"/>
    </xf>
    <xf numFmtId="164" fontId="20" fillId="5" borderId="0" xfId="0" applyNumberFormat="1" applyFont="1" applyFill="1" applyAlignment="1">
      <alignment horizontal="right" vertical="center" wrapText="1" indent="1"/>
    </xf>
    <xf numFmtId="164" fontId="20" fillId="3" borderId="6" xfId="0" applyNumberFormat="1" applyFont="1" applyFill="1" applyBorder="1" applyAlignment="1">
      <alignment horizontal="right" vertical="center" wrapText="1" indent="1"/>
    </xf>
    <xf numFmtId="164" fontId="20" fillId="5" borderId="6" xfId="0" applyNumberFormat="1" applyFont="1" applyFill="1" applyBorder="1" applyAlignment="1">
      <alignment horizontal="right" vertical="center" wrapText="1" indent="1"/>
    </xf>
    <xf numFmtId="164" fontId="20" fillId="5" borderId="0" xfId="0" applyNumberFormat="1" applyFont="1" applyFill="1" applyBorder="1" applyAlignment="1">
      <alignment horizontal="right" vertical="center" wrapText="1" indent="1"/>
    </xf>
    <xf numFmtId="0" fontId="20" fillId="5" borderId="5" xfId="0" applyFont="1" applyFill="1" applyBorder="1" applyAlignment="1">
      <alignment horizontal="left" vertical="center" wrapText="1" indent="1"/>
    </xf>
    <xf numFmtId="0" fontId="20" fillId="5" borderId="7" xfId="0" applyFont="1" applyFill="1" applyBorder="1" applyAlignment="1">
      <alignment horizontal="left" vertical="center" wrapText="1" indent="1"/>
    </xf>
    <xf numFmtId="0" fontId="20" fillId="5" borderId="7" xfId="0" applyFont="1" applyFill="1" applyBorder="1" applyAlignment="1">
      <alignment horizontal="right" vertical="center" wrapText="1" indent="1"/>
    </xf>
    <xf numFmtId="0" fontId="25" fillId="5" borderId="7" xfId="10" applyFont="1" applyFill="1" applyBorder="1" applyAlignment="1">
      <alignment horizontal="left" vertical="center" wrapText="1" indent="1"/>
    </xf>
    <xf numFmtId="0" fontId="26" fillId="4" borderId="0" xfId="0" applyFont="1" applyFill="1" applyAlignment="1">
      <alignment horizontal="left" vertical="center" wrapText="1" indent="1"/>
    </xf>
    <xf numFmtId="0" fontId="24" fillId="4" borderId="19" xfId="0" applyFont="1" applyFill="1" applyBorder="1" applyAlignment="1">
      <alignment horizontal="left" vertical="center" wrapText="1" indent="1"/>
    </xf>
    <xf numFmtId="0" fontId="20" fillId="3" borderId="5" xfId="0" applyFont="1" applyFill="1" applyBorder="1" applyAlignment="1">
      <alignment horizontal="left" vertical="center" wrapText="1" indent="1"/>
    </xf>
    <xf numFmtId="0" fontId="20" fillId="3" borderId="23" xfId="0" applyFont="1" applyFill="1" applyBorder="1" applyAlignment="1">
      <alignment horizontal="left" vertical="center" wrapText="1" indent="1"/>
    </xf>
    <xf numFmtId="0" fontId="20" fillId="3" borderId="7" xfId="0" applyFont="1" applyFill="1" applyBorder="1" applyAlignment="1">
      <alignment horizontal="left" vertical="center" wrapText="1" indent="1"/>
    </xf>
    <xf numFmtId="0" fontId="20" fillId="3" borderId="7" xfId="0" applyFont="1" applyFill="1" applyBorder="1" applyAlignment="1">
      <alignment horizontal="right" vertical="center" wrapText="1" indent="1"/>
    </xf>
    <xf numFmtId="0" fontId="20" fillId="3" borderId="20" xfId="0" applyFont="1" applyFill="1" applyBorder="1" applyAlignment="1">
      <alignment horizontal="left" vertical="center" wrapText="1" indent="1"/>
    </xf>
    <xf numFmtId="0" fontId="20" fillId="5" borderId="23" xfId="0" applyFont="1" applyFill="1" applyBorder="1" applyAlignment="1">
      <alignment horizontal="left" vertical="center" wrapText="1" indent="1"/>
    </xf>
    <xf numFmtId="0" fontId="20" fillId="5" borderId="20" xfId="0" applyFont="1" applyFill="1" applyBorder="1" applyAlignment="1">
      <alignment horizontal="left" vertical="center" wrapText="1" indent="1"/>
    </xf>
    <xf numFmtId="0" fontId="20" fillId="5" borderId="1" xfId="0" applyFont="1" applyFill="1" applyBorder="1" applyAlignment="1">
      <alignment horizontal="left" vertical="center" wrapText="1" indent="1"/>
    </xf>
    <xf numFmtId="0" fontId="25" fillId="3" borderId="7" xfId="10" applyFont="1" applyFill="1" applyBorder="1" applyAlignment="1">
      <alignment horizontal="left" vertical="center" wrapText="1" indent="1"/>
    </xf>
    <xf numFmtId="164" fontId="20" fillId="3" borderId="7" xfId="0" applyNumberFormat="1" applyFont="1" applyFill="1" applyBorder="1" applyAlignment="1">
      <alignment horizontal="right" vertical="center" wrapText="1" indent="1"/>
    </xf>
    <xf numFmtId="164" fontId="20" fillId="5" borderId="7" xfId="0" applyNumberFormat="1" applyFont="1" applyFill="1" applyBorder="1" applyAlignment="1">
      <alignment horizontal="right" vertical="center" wrapText="1" indent="1"/>
    </xf>
    <xf numFmtId="164" fontId="20" fillId="5" borderId="1" xfId="0" applyNumberFormat="1" applyFont="1" applyFill="1" applyBorder="1" applyAlignment="1">
      <alignment horizontal="right" vertical="center" wrapText="1" indent="1"/>
    </xf>
    <xf numFmtId="0" fontId="20" fillId="3" borderId="1" xfId="0" applyFont="1" applyFill="1" applyBorder="1" applyAlignment="1">
      <alignment horizontal="left" vertical="center" wrapText="1" indent="1"/>
    </xf>
    <xf numFmtId="164" fontId="20" fillId="3" borderId="0" xfId="0" applyNumberFormat="1" applyFont="1" applyFill="1" applyBorder="1" applyAlignment="1">
      <alignment horizontal="right" vertical="center" wrapText="1" indent="1"/>
    </xf>
    <xf numFmtId="0" fontId="20" fillId="5" borderId="0" xfId="0" applyFont="1" applyFill="1" applyBorder="1" applyAlignment="1">
      <alignment horizontal="right" vertical="center" wrapText="1" indent="1"/>
    </xf>
    <xf numFmtId="0" fontId="27" fillId="0" borderId="9" xfId="10" applyFont="1" applyBorder="1" applyAlignment="1">
      <alignment horizontal="left" vertical="center" wrapText="1" indent="1"/>
    </xf>
    <xf numFmtId="0" fontId="27" fillId="3" borderId="9" xfId="10" applyFont="1" applyFill="1" applyBorder="1" applyAlignment="1">
      <alignment horizontal="left" vertical="center" wrapText="1" indent="1"/>
    </xf>
    <xf numFmtId="0" fontId="27" fillId="5" borderId="9" xfId="10" applyFont="1" applyFill="1" applyBorder="1" applyAlignment="1">
      <alignment horizontal="left" vertical="center" wrapText="1" indent="1"/>
    </xf>
    <xf numFmtId="0" fontId="27" fillId="3" borderId="6" xfId="10" applyFont="1" applyFill="1" applyBorder="1" applyAlignment="1">
      <alignment horizontal="left" vertical="center" wrapText="1" indent="1"/>
    </xf>
    <xf numFmtId="0" fontId="27" fillId="5" borderId="6" xfId="10" applyFont="1" applyFill="1" applyBorder="1" applyAlignment="1">
      <alignment horizontal="left" vertical="center" wrapText="1" indent="1"/>
    </xf>
    <xf numFmtId="164" fontId="27" fillId="3" borderId="6" xfId="10" applyNumberFormat="1" applyFont="1" applyFill="1" applyBorder="1" applyAlignment="1">
      <alignment horizontal="left" vertical="center" wrapText="1" indent="1"/>
    </xf>
    <xf numFmtId="164" fontId="27" fillId="5" borderId="6" xfId="10" applyNumberFormat="1" applyFont="1" applyFill="1" applyBorder="1" applyAlignment="1">
      <alignment horizontal="left" vertical="center" wrapText="1" indent="1"/>
    </xf>
    <xf numFmtId="0" fontId="27" fillId="5" borderId="8" xfId="10" applyFont="1" applyFill="1" applyBorder="1" applyAlignment="1">
      <alignment horizontal="left" vertical="center" wrapText="1" indent="1"/>
    </xf>
    <xf numFmtId="0" fontId="27" fillId="3" borderId="8" xfId="10" applyFont="1" applyFill="1" applyBorder="1" applyAlignment="1">
      <alignment horizontal="left" vertical="center" wrapText="1" indent="1"/>
    </xf>
    <xf numFmtId="0" fontId="27" fillId="3" borderId="7" xfId="10" applyFont="1" applyFill="1" applyBorder="1" applyAlignment="1">
      <alignment horizontal="left" vertical="center" wrapText="1" indent="1"/>
    </xf>
    <xf numFmtId="0" fontId="27" fillId="0" borderId="0" xfId="10" applyFont="1" applyAlignment="1">
      <alignment horizontal="left" vertical="center" wrapText="1" indent="1"/>
    </xf>
    <xf numFmtId="0" fontId="27" fillId="3" borderId="0" xfId="10" applyFont="1" applyFill="1" applyAlignment="1">
      <alignment horizontal="left" vertical="center" wrapText="1" indent="1"/>
    </xf>
    <xf numFmtId="0" fontId="27" fillId="5" borderId="0" xfId="10" applyFont="1" applyFill="1" applyAlignment="1">
      <alignment horizontal="left" vertical="center" wrapText="1" indent="1"/>
    </xf>
    <xf numFmtId="0" fontId="27" fillId="5" borderId="7" xfId="10" applyFont="1" applyFill="1" applyBorder="1" applyAlignment="1">
      <alignment horizontal="left" vertical="center" wrapText="1" indent="1"/>
    </xf>
    <xf numFmtId="164" fontId="27" fillId="3" borderId="7" xfId="10" applyNumberFormat="1" applyFont="1" applyFill="1" applyBorder="1" applyAlignment="1">
      <alignment horizontal="left" vertical="center" wrapText="1" indent="1"/>
    </xf>
    <xf numFmtId="164" fontId="27" fillId="5" borderId="7" xfId="10" applyNumberFormat="1" applyFont="1" applyFill="1" applyBorder="1" applyAlignment="1">
      <alignment horizontal="left" vertical="center" wrapText="1" indent="1"/>
    </xf>
    <xf numFmtId="0" fontId="27" fillId="0" borderId="0" xfId="0" applyFont="1" applyAlignment="1">
      <alignment horizontal="left" vertical="center" wrapText="1" indent="1"/>
    </xf>
    <xf numFmtId="0" fontId="8" fillId="0" borderId="0" xfId="10" applyAlignment="1">
      <alignment vertical="center"/>
    </xf>
    <xf numFmtId="0" fontId="8" fillId="0" borderId="0" xfId="10" applyFill="1" applyAlignment="1">
      <alignment vertical="center"/>
    </xf>
    <xf numFmtId="0" fontId="0" fillId="3" borderId="6" xfId="0" applyFill="1" applyBorder="1" applyAlignment="1">
      <alignment horizontal="left" vertical="center" wrapText="1" indent="1"/>
    </xf>
    <xf numFmtId="0" fontId="28" fillId="5" borderId="7" xfId="10" applyFont="1" applyFill="1" applyBorder="1" applyAlignment="1">
      <alignment horizontal="left" vertical="center" wrapText="1" indent="1"/>
    </xf>
    <xf numFmtId="0" fontId="28" fillId="3" borderId="7" xfId="10" applyFont="1" applyFill="1" applyBorder="1" applyAlignment="1">
      <alignment horizontal="left" vertical="center" wrapText="1" indent="1"/>
    </xf>
    <xf numFmtId="0" fontId="28" fillId="3" borderId="6" xfId="10" applyFont="1" applyFill="1" applyBorder="1" applyAlignment="1">
      <alignment horizontal="left" vertical="center" wrapText="1" indent="1"/>
    </xf>
    <xf numFmtId="0" fontId="28" fillId="5" borderId="6" xfId="10" applyFont="1" applyFill="1" applyBorder="1" applyAlignment="1">
      <alignment horizontal="left" vertical="center" wrapText="1" indent="1"/>
    </xf>
    <xf numFmtId="164" fontId="8" fillId="5" borderId="16" xfId="10" applyNumberFormat="1" applyFill="1" applyBorder="1" applyAlignment="1">
      <alignment horizontal="left" vertical="center" wrapText="1" indent="1"/>
    </xf>
    <xf numFmtId="8" fontId="10" fillId="5" borderId="16" xfId="0" applyNumberFormat="1" applyFont="1" applyFill="1" applyBorder="1" applyAlignment="1">
      <alignment horizontal="right" vertical="center" wrapText="1" indent="1"/>
    </xf>
    <xf numFmtId="0" fontId="27" fillId="5" borderId="16" xfId="10" applyFont="1" applyFill="1" applyBorder="1" applyAlignment="1">
      <alignment horizontal="left" vertical="center" wrapText="1" indent="1"/>
    </xf>
    <xf numFmtId="0" fontId="20" fillId="5" borderId="16" xfId="0" applyFont="1" applyFill="1" applyBorder="1" applyAlignment="1">
      <alignment horizontal="left" vertical="center" wrapText="1" indent="1"/>
    </xf>
    <xf numFmtId="164" fontId="28" fillId="3" borderId="7" xfId="10" applyNumberFormat="1" applyFont="1" applyFill="1" applyBorder="1" applyAlignment="1">
      <alignment horizontal="left" vertical="center" wrapText="1" indent="1"/>
    </xf>
    <xf numFmtId="0" fontId="20" fillId="5" borderId="14" xfId="0" applyFont="1" applyFill="1" applyBorder="1" applyAlignment="1">
      <alignment horizontal="left" vertical="center" indent="1"/>
    </xf>
    <xf numFmtId="0" fontId="20" fillId="5" borderId="9" xfId="0" applyFont="1" applyFill="1" applyBorder="1" applyAlignment="1">
      <alignment horizontal="left" vertical="center" wrapText="1" indent="1"/>
    </xf>
    <xf numFmtId="1" fontId="20" fillId="5" borderId="9" xfId="0" applyNumberFormat="1" applyFont="1" applyFill="1" applyBorder="1" applyAlignment="1">
      <alignment horizontal="left" vertical="center" wrapText="1" indent="1"/>
    </xf>
    <xf numFmtId="164" fontId="20" fillId="5" borderId="9" xfId="5" applyNumberFormat="1" applyFont="1" applyFill="1" applyBorder="1" applyAlignment="1">
      <alignment horizontal="left" vertical="center" indent="1"/>
    </xf>
    <xf numFmtId="0" fontId="20" fillId="5" borderId="6" xfId="5" applyNumberFormat="1" applyFont="1" applyFill="1" applyBorder="1" applyAlignment="1">
      <alignment horizontal="right" vertical="center" indent="1"/>
    </xf>
    <xf numFmtId="8" fontId="20" fillId="5" borderId="0" xfId="0" applyNumberFormat="1" applyFont="1" applyFill="1" applyBorder="1" applyAlignment="1">
      <alignment horizontal="right" vertical="center" wrapText="1" indent="1"/>
    </xf>
    <xf numFmtId="0" fontId="20" fillId="5" borderId="6" xfId="10" applyFont="1" applyFill="1" applyBorder="1" applyAlignment="1">
      <alignment horizontal="left" vertical="center" wrapText="1" indent="1"/>
    </xf>
    <xf numFmtId="0" fontId="0" fillId="5" borderId="6" xfId="0" applyFill="1" applyBorder="1" applyAlignment="1">
      <alignment horizontal="left" vertical="center" wrapText="1" indent="1"/>
    </xf>
    <xf numFmtId="0" fontId="0" fillId="5" borderId="7" xfId="0" applyFill="1" applyBorder="1" applyAlignment="1">
      <alignment horizontal="left" vertical="center" wrapText="1" indent="1"/>
    </xf>
    <xf numFmtId="164" fontId="28" fillId="5" borderId="6" xfId="10" applyNumberFormat="1" applyFont="1" applyFill="1" applyBorder="1" applyAlignment="1">
      <alignment horizontal="left" vertical="center" wrapText="1" indent="1"/>
    </xf>
    <xf numFmtId="0" fontId="27" fillId="5" borderId="6" xfId="0" applyFont="1" applyFill="1" applyBorder="1" applyAlignment="1">
      <alignment horizontal="left" vertical="center" wrapText="1" indent="1"/>
    </xf>
    <xf numFmtId="0" fontId="20" fillId="0" borderId="8" xfId="0" applyFont="1" applyBorder="1" applyAlignment="1">
      <alignment horizontal="left" vertical="center" wrapText="1" indent="1"/>
    </xf>
    <xf numFmtId="0" fontId="0" fillId="0" borderId="0" xfId="0" applyAlignment="1">
      <alignment horizontal="center" vertical="center" wrapText="1"/>
    </xf>
    <xf numFmtId="0" fontId="24" fillId="4" borderId="8" xfId="0" applyFont="1" applyFill="1" applyBorder="1" applyAlignment="1">
      <alignment horizontal="left" vertical="center" wrapText="1"/>
    </xf>
    <xf numFmtId="0" fontId="27" fillId="5" borderId="0" xfId="10" applyFont="1" applyFill="1" applyBorder="1" applyAlignment="1">
      <alignment horizontal="left" vertical="center" wrapText="1" indent="1"/>
    </xf>
    <xf numFmtId="164" fontId="28" fillId="3" borderId="6" xfId="10" applyNumberFormat="1" applyFont="1" applyFill="1" applyBorder="1" applyAlignment="1">
      <alignment horizontal="left" vertical="center" wrapText="1" indent="1"/>
    </xf>
    <xf numFmtId="164" fontId="28" fillId="5" borderId="7" xfId="10" applyNumberFormat="1" applyFont="1" applyFill="1" applyBorder="1" applyAlignment="1">
      <alignment horizontal="left" vertical="center" wrapText="1" indent="1"/>
    </xf>
    <xf numFmtId="0" fontId="20" fillId="3" borderId="14" xfId="0" applyFont="1" applyFill="1" applyBorder="1" applyAlignment="1">
      <alignment horizontal="left" vertical="center" indent="1"/>
    </xf>
    <xf numFmtId="0" fontId="20" fillId="3" borderId="9" xfId="0" applyFont="1" applyFill="1" applyBorder="1" applyAlignment="1">
      <alignment horizontal="left" vertical="center" wrapText="1" indent="1"/>
    </xf>
    <xf numFmtId="1" fontId="20" fillId="3" borderId="9" xfId="0" applyNumberFormat="1" applyFont="1" applyFill="1" applyBorder="1" applyAlignment="1">
      <alignment horizontal="left" vertical="center" wrapText="1" indent="1"/>
    </xf>
    <xf numFmtId="164" fontId="20" fillId="3" borderId="9" xfId="5" applyNumberFormat="1" applyFont="1" applyFill="1" applyBorder="1" applyAlignment="1">
      <alignment horizontal="left" vertical="center" indent="1"/>
    </xf>
    <xf numFmtId="0" fontId="20" fillId="3" borderId="6" xfId="5" applyNumberFormat="1" applyFont="1" applyFill="1" applyBorder="1" applyAlignment="1">
      <alignment horizontal="right" vertical="center" indent="1"/>
    </xf>
    <xf numFmtId="8" fontId="20" fillId="3" borderId="0" xfId="0" applyNumberFormat="1" applyFont="1" applyFill="1" applyBorder="1" applyAlignment="1">
      <alignment horizontal="right" vertical="center" wrapText="1" indent="1"/>
    </xf>
    <xf numFmtId="0" fontId="20" fillId="3" borderId="6" xfId="10" applyFont="1" applyFill="1" applyBorder="1" applyAlignment="1">
      <alignment horizontal="left" vertical="center" wrapText="1" indent="1"/>
    </xf>
    <xf numFmtId="164" fontId="20" fillId="3" borderId="17" xfId="5" applyNumberFormat="1" applyFont="1" applyFill="1" applyBorder="1" applyAlignment="1">
      <alignment horizontal="left" vertical="center" indent="1"/>
    </xf>
    <xf numFmtId="8" fontId="20" fillId="3" borderId="13" xfId="0" applyNumberFormat="1" applyFont="1" applyFill="1" applyBorder="1" applyAlignment="1">
      <alignment horizontal="right" vertical="center" wrapText="1" indent="1"/>
    </xf>
    <xf numFmtId="0" fontId="20" fillId="3" borderId="0" xfId="0" applyFont="1" applyFill="1" applyAlignment="1">
      <alignment horizontal="right" vertical="center" wrapText="1" indent="1"/>
    </xf>
    <xf numFmtId="164" fontId="20" fillId="5" borderId="23" xfId="0" applyNumberFormat="1" applyFont="1" applyFill="1" applyBorder="1" applyAlignment="1">
      <alignment horizontal="right" vertical="center" wrapText="1" indent="1"/>
    </xf>
    <xf numFmtId="164" fontId="20" fillId="3" borderId="6" xfId="10" applyNumberFormat="1" applyFont="1" applyFill="1" applyBorder="1" applyAlignment="1">
      <alignment horizontal="left" vertical="center" wrapText="1" indent="1"/>
    </xf>
    <xf numFmtId="0" fontId="20" fillId="3" borderId="15" xfId="0" applyFont="1" applyFill="1" applyBorder="1" applyAlignment="1">
      <alignment horizontal="left" vertical="center" indent="1"/>
    </xf>
    <xf numFmtId="0" fontId="20" fillId="3" borderId="11" xfId="0" applyFont="1" applyFill="1" applyBorder="1" applyAlignment="1">
      <alignment horizontal="left" vertical="center" wrapText="1" indent="1"/>
    </xf>
    <xf numFmtId="1" fontId="20" fillId="3" borderId="11" xfId="0" applyNumberFormat="1" applyFont="1" applyFill="1" applyBorder="1" applyAlignment="1">
      <alignment horizontal="left" vertical="center" wrapText="1" indent="1"/>
    </xf>
    <xf numFmtId="164" fontId="20" fillId="3" borderId="25" xfId="5" applyNumberFormat="1" applyFont="1" applyFill="1" applyBorder="1" applyAlignment="1">
      <alignment horizontal="left" vertical="center" indent="1"/>
    </xf>
    <xf numFmtId="0" fontId="20" fillId="3" borderId="7" xfId="5" applyNumberFormat="1" applyFont="1" applyFill="1" applyBorder="1" applyAlignment="1">
      <alignment horizontal="right" vertical="center" indent="1"/>
    </xf>
    <xf numFmtId="8" fontId="20" fillId="3" borderId="26" xfId="0" applyNumberFormat="1" applyFont="1" applyFill="1" applyBorder="1" applyAlignment="1">
      <alignment horizontal="right" vertical="center" wrapText="1" indent="1"/>
    </xf>
    <xf numFmtId="0" fontId="20" fillId="3" borderId="7" xfId="10" applyFont="1" applyFill="1" applyBorder="1" applyAlignment="1">
      <alignment horizontal="left" vertical="center" wrapText="1" indent="1"/>
    </xf>
    <xf numFmtId="8" fontId="20" fillId="5" borderId="6" xfId="0" applyNumberFormat="1" applyFont="1" applyFill="1" applyBorder="1" applyAlignment="1">
      <alignment horizontal="right" vertical="center" wrapText="1" indent="1"/>
    </xf>
    <xf numFmtId="0" fontId="20" fillId="0" borderId="2" xfId="0" applyFont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20" fillId="5" borderId="2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20" fillId="5" borderId="6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 wrapText="1"/>
    </xf>
    <xf numFmtId="0" fontId="20" fillId="5" borderId="7" xfId="0" applyFont="1" applyFill="1" applyBorder="1" applyAlignment="1">
      <alignment horizontal="center" vertical="center" wrapText="1"/>
    </xf>
    <xf numFmtId="0" fontId="25" fillId="0" borderId="6" xfId="10" applyFont="1" applyFill="1" applyBorder="1" applyAlignment="1">
      <alignment horizontal="left" vertical="center" wrapText="1" indent="1"/>
    </xf>
    <xf numFmtId="0" fontId="20" fillId="0" borderId="6" xfId="0" applyFont="1" applyFill="1" applyBorder="1" applyAlignment="1">
      <alignment horizontal="left" vertical="center" wrapText="1" indent="1"/>
    </xf>
    <xf numFmtId="0" fontId="20" fillId="0" borderId="13" xfId="0" applyFont="1" applyFill="1" applyBorder="1" applyAlignment="1">
      <alignment horizontal="left" vertical="center" wrapText="1" indent="1"/>
    </xf>
    <xf numFmtId="0" fontId="20" fillId="0" borderId="8" xfId="0" applyFont="1" applyFill="1" applyBorder="1" applyAlignment="1">
      <alignment horizontal="left" vertical="center" wrapText="1" inden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left" vertical="center" wrapText="1" indent="1"/>
    </xf>
    <xf numFmtId="0" fontId="25" fillId="0" borderId="7" xfId="10" applyFont="1" applyFill="1" applyBorder="1" applyAlignment="1">
      <alignment horizontal="left" vertical="center" wrapText="1" indent="1"/>
    </xf>
    <xf numFmtId="0" fontId="20" fillId="0" borderId="20" xfId="0" applyFont="1" applyFill="1" applyBorder="1" applyAlignment="1">
      <alignment horizontal="left" vertical="center" wrapText="1" indent="1"/>
    </xf>
    <xf numFmtId="0" fontId="20" fillId="0" borderId="4" xfId="0" applyFont="1" applyFill="1" applyBorder="1" applyAlignment="1">
      <alignment horizontal="left" vertical="center" wrapText="1" indent="1"/>
    </xf>
    <xf numFmtId="0" fontId="25" fillId="0" borderId="23" xfId="10" applyFont="1" applyFill="1" applyBorder="1" applyAlignment="1">
      <alignment horizontal="left" vertical="center" wrapText="1" indent="1"/>
    </xf>
    <xf numFmtId="0" fontId="25" fillId="3" borderId="1" xfId="10" applyFont="1" applyFill="1" applyBorder="1" applyAlignment="1">
      <alignment horizontal="left" vertical="center" wrapText="1" indent="1"/>
    </xf>
    <xf numFmtId="0" fontId="20" fillId="3" borderId="23" xfId="10" applyFont="1" applyFill="1" applyBorder="1" applyAlignment="1">
      <alignment horizontal="left" vertical="center" wrapText="1" indent="1"/>
    </xf>
    <xf numFmtId="0" fontId="25" fillId="3" borderId="8" xfId="10" applyFont="1" applyFill="1" applyBorder="1" applyAlignment="1">
      <alignment horizontal="left" vertical="center" wrapText="1" indent="1"/>
    </xf>
    <xf numFmtId="0" fontId="25" fillId="5" borderId="8" xfId="10" applyFont="1" applyFill="1" applyBorder="1" applyAlignment="1">
      <alignment horizontal="left" vertical="center" wrapText="1" indent="1"/>
    </xf>
    <xf numFmtId="0" fontId="0" fillId="5" borderId="23" xfId="0" applyFill="1" applyBorder="1" applyAlignment="1">
      <alignment horizontal="left" vertical="center" wrapText="1" indent="1"/>
    </xf>
    <xf numFmtId="0" fontId="25" fillId="5" borderId="23" xfId="10" applyFont="1" applyFill="1" applyBorder="1" applyAlignment="1">
      <alignment horizontal="left" vertical="center" wrapText="1" indent="1"/>
    </xf>
    <xf numFmtId="164" fontId="8" fillId="5" borderId="7" xfId="10" applyNumberFormat="1" applyFill="1" applyBorder="1" applyAlignment="1">
      <alignment horizontal="left" vertical="center" wrapText="1" indent="1"/>
    </xf>
    <xf numFmtId="0" fontId="0" fillId="5" borderId="13" xfId="0" applyFill="1" applyBorder="1" applyAlignment="1">
      <alignment horizontal="left" vertical="center" wrapText="1" indent="1"/>
    </xf>
    <xf numFmtId="0" fontId="25" fillId="3" borderId="13" xfId="10" applyFont="1" applyFill="1" applyBorder="1" applyAlignment="1">
      <alignment horizontal="left" vertical="center" wrapText="1" indent="1"/>
    </xf>
    <xf numFmtId="0" fontId="0" fillId="3" borderId="13" xfId="0" applyFill="1" applyBorder="1" applyAlignment="1">
      <alignment horizontal="left" vertical="center" wrapText="1" indent="1"/>
    </xf>
    <xf numFmtId="164" fontId="29" fillId="5" borderId="6" xfId="10" applyNumberFormat="1" applyFont="1" applyFill="1" applyBorder="1" applyAlignment="1">
      <alignment horizontal="left" vertical="center" wrapText="1" indent="1"/>
    </xf>
    <xf numFmtId="164" fontId="29" fillId="3" borderId="6" xfId="10" applyNumberFormat="1" applyFont="1" applyFill="1" applyBorder="1" applyAlignment="1">
      <alignment horizontal="left" vertical="center" wrapText="1" indent="1"/>
    </xf>
    <xf numFmtId="164" fontId="29" fillId="5" borderId="7" xfId="10" applyNumberFormat="1" applyFont="1" applyFill="1" applyBorder="1" applyAlignment="1">
      <alignment horizontal="left" vertical="center" wrapText="1" indent="1"/>
    </xf>
    <xf numFmtId="0" fontId="29" fillId="5" borderId="8" xfId="10" applyFont="1" applyFill="1" applyBorder="1" applyAlignment="1">
      <alignment horizontal="left" vertical="center" wrapText="1" indent="1"/>
    </xf>
    <xf numFmtId="0" fontId="29" fillId="3" borderId="8" xfId="10" applyFont="1" applyFill="1" applyBorder="1" applyAlignment="1">
      <alignment horizontal="left" vertical="center" wrapText="1" indent="1"/>
    </xf>
    <xf numFmtId="0" fontId="6" fillId="5" borderId="1" xfId="10" applyFont="1" applyFill="1" applyBorder="1" applyAlignment="1">
      <alignment horizontal="left" vertical="center" wrapText="1" indent="1"/>
    </xf>
    <xf numFmtId="164" fontId="6" fillId="3" borderId="23" xfId="10" applyNumberFormat="1" applyFont="1" applyFill="1" applyBorder="1" applyAlignment="1">
      <alignment horizontal="left" vertical="center" wrapText="1" indent="1"/>
    </xf>
    <xf numFmtId="0" fontId="20" fillId="5" borderId="7" xfId="10" applyFont="1" applyFill="1" applyBorder="1" applyAlignment="1">
      <alignment horizontal="left" vertical="center" wrapText="1" indent="1"/>
    </xf>
    <xf numFmtId="164" fontId="20" fillId="5" borderId="6" xfId="10" applyNumberFormat="1" applyFont="1" applyFill="1" applyBorder="1" applyAlignment="1">
      <alignment horizontal="left" vertical="center" wrapText="1" indent="1"/>
    </xf>
    <xf numFmtId="0" fontId="6" fillId="3" borderId="6" xfId="10" applyFont="1" applyFill="1" applyBorder="1" applyAlignment="1">
      <alignment horizontal="left" vertical="center" wrapText="1" indent="1"/>
    </xf>
    <xf numFmtId="0" fontId="6" fillId="5" borderId="7" xfId="10" applyFont="1" applyFill="1" applyBorder="1" applyAlignment="1">
      <alignment horizontal="left" vertical="center" wrapText="1" indent="1"/>
    </xf>
    <xf numFmtId="0" fontId="6" fillId="3" borderId="1" xfId="10" applyFont="1" applyFill="1" applyBorder="1" applyAlignment="1">
      <alignment horizontal="left" vertical="center" wrapText="1" indent="1"/>
    </xf>
    <xf numFmtId="0" fontId="20" fillId="3" borderId="8" xfId="10" applyFont="1" applyFill="1" applyBorder="1" applyAlignment="1">
      <alignment horizontal="left" vertical="center" wrapText="1" indent="1"/>
    </xf>
    <xf numFmtId="0" fontId="20" fillId="5" borderId="1" xfId="10" applyFont="1" applyFill="1" applyBorder="1" applyAlignment="1">
      <alignment horizontal="left" vertical="center" wrapText="1" indent="1"/>
    </xf>
    <xf numFmtId="0" fontId="6" fillId="5" borderId="6" xfId="10" applyFont="1" applyFill="1" applyBorder="1" applyAlignment="1">
      <alignment horizontal="left" vertical="center" wrapText="1" indent="1"/>
    </xf>
    <xf numFmtId="0" fontId="6" fillId="3" borderId="23" xfId="10" applyFont="1" applyFill="1" applyBorder="1" applyAlignment="1">
      <alignment horizontal="left" vertical="center" wrapText="1" indent="1"/>
    </xf>
    <xf numFmtId="164" fontId="20" fillId="0" borderId="6" xfId="10" applyNumberFormat="1" applyFont="1" applyFill="1" applyBorder="1" applyAlignment="1">
      <alignment horizontal="left" vertical="center" wrapText="1" indent="1"/>
    </xf>
    <xf numFmtId="164" fontId="6" fillId="3" borderId="6" xfId="10" applyNumberFormat="1" applyFont="1" applyFill="1" applyBorder="1" applyAlignment="1">
      <alignment horizontal="left" vertical="center" wrapText="1" indent="1"/>
    </xf>
    <xf numFmtId="0" fontId="20" fillId="0" borderId="6" xfId="10" applyFont="1" applyFill="1" applyBorder="1" applyAlignment="1">
      <alignment horizontal="left" vertical="center" wrapText="1" indent="1"/>
    </xf>
    <xf numFmtId="0" fontId="6" fillId="0" borderId="6" xfId="10" applyFont="1" applyFill="1" applyBorder="1" applyAlignment="1">
      <alignment horizontal="left" vertical="center" wrapText="1" indent="1"/>
    </xf>
    <xf numFmtId="0" fontId="20" fillId="0" borderId="8" xfId="10" applyFont="1" applyFill="1" applyBorder="1" applyAlignment="1">
      <alignment horizontal="left" vertical="center" wrapText="1" indent="1"/>
    </xf>
    <xf numFmtId="0" fontId="0" fillId="0" borderId="13" xfId="0" applyFill="1" applyBorder="1" applyAlignment="1">
      <alignment horizontal="left" vertical="center" wrapText="1" indent="1"/>
    </xf>
    <xf numFmtId="0" fontId="25" fillId="0" borderId="13" xfId="10" applyFont="1" applyFill="1" applyBorder="1" applyAlignment="1">
      <alignment horizontal="left" vertical="center" wrapText="1" indent="1"/>
    </xf>
    <xf numFmtId="0" fontId="25" fillId="0" borderId="8" xfId="10" applyFont="1" applyFill="1" applyBorder="1" applyAlignment="1">
      <alignment horizontal="left" vertical="center" wrapText="1" indent="1"/>
    </xf>
    <xf numFmtId="0" fontId="20" fillId="3" borderId="1" xfId="10" applyFont="1" applyFill="1" applyBorder="1" applyAlignment="1">
      <alignment horizontal="left" vertical="center" wrapText="1" indent="1"/>
    </xf>
    <xf numFmtId="0" fontId="6" fillId="5" borderId="23" xfId="10" applyFont="1" applyFill="1" applyBorder="1" applyAlignment="1">
      <alignment horizontal="left" vertical="center" wrapText="1" indent="1"/>
    </xf>
    <xf numFmtId="0" fontId="20" fillId="3" borderId="0" xfId="10" applyFont="1" applyFill="1" applyBorder="1" applyAlignment="1">
      <alignment horizontal="left" vertical="center" wrapText="1" indent="1"/>
    </xf>
    <xf numFmtId="0" fontId="20" fillId="5" borderId="23" xfId="10" applyFont="1" applyFill="1" applyBorder="1" applyAlignment="1">
      <alignment horizontal="left" vertical="center" wrapText="1" indent="1"/>
    </xf>
    <xf numFmtId="0" fontId="20" fillId="0" borderId="0" xfId="10" applyFont="1" applyAlignment="1">
      <alignment horizontal="left" vertical="center" wrapText="1" indent="1"/>
    </xf>
    <xf numFmtId="0" fontId="20" fillId="3" borderId="0" xfId="10" applyFont="1" applyFill="1" applyAlignment="1">
      <alignment horizontal="left" vertical="center" wrapText="1" indent="1"/>
    </xf>
    <xf numFmtId="0" fontId="20" fillId="0" borderId="9" xfId="10" applyFont="1" applyBorder="1" applyAlignment="1">
      <alignment horizontal="left" vertical="center" wrapText="1" indent="1"/>
    </xf>
    <xf numFmtId="0" fontId="20" fillId="3" borderId="9" xfId="10" applyFont="1" applyFill="1" applyBorder="1" applyAlignment="1">
      <alignment horizontal="left" vertical="center" wrapText="1" indent="1"/>
    </xf>
    <xf numFmtId="164" fontId="2" fillId="5" borderId="0" xfId="0" applyNumberFormat="1" applyFont="1" applyFill="1" applyBorder="1" applyAlignment="1">
      <alignment horizontal="left" vertical="center" wrapText="1" indent="1"/>
    </xf>
    <xf numFmtId="164" fontId="2" fillId="3" borderId="8" xfId="0" applyNumberFormat="1" applyFont="1" applyFill="1" applyBorder="1" applyAlignment="1">
      <alignment horizontal="left" vertical="center" wrapText="1" indent="1"/>
    </xf>
    <xf numFmtId="164" fontId="20" fillId="3" borderId="8" xfId="10" applyNumberFormat="1" applyFont="1" applyFill="1" applyBorder="1" applyAlignment="1">
      <alignment horizontal="left" vertical="center" wrapText="1" indent="1"/>
    </xf>
    <xf numFmtId="164" fontId="20" fillId="3" borderId="23" xfId="10" applyNumberFormat="1" applyFont="1" applyFill="1" applyBorder="1" applyAlignment="1">
      <alignment horizontal="left" vertical="center" wrapText="1" indent="1"/>
    </xf>
    <xf numFmtId="164" fontId="2" fillId="5" borderId="8" xfId="0" applyNumberFormat="1" applyFont="1" applyFill="1" applyBorder="1" applyAlignment="1">
      <alignment horizontal="left" vertical="center" wrapText="1" indent="1"/>
    </xf>
    <xf numFmtId="164" fontId="20" fillId="5" borderId="23" xfId="10" applyNumberFormat="1" applyFont="1" applyFill="1" applyBorder="1" applyAlignment="1">
      <alignment horizontal="left" vertical="center" wrapText="1" indent="1"/>
    </xf>
    <xf numFmtId="164" fontId="10" fillId="5" borderId="16" xfId="0" applyNumberFormat="1" applyFont="1" applyFill="1" applyBorder="1" applyAlignment="1">
      <alignment horizontal="left" vertical="center" wrapText="1" indent="1"/>
    </xf>
    <xf numFmtId="164" fontId="20" fillId="5" borderId="8" xfId="10" applyNumberFormat="1" applyFont="1" applyFill="1" applyBorder="1" applyAlignment="1">
      <alignment horizontal="left" vertical="center" wrapText="1" indent="1"/>
    </xf>
    <xf numFmtId="164" fontId="20" fillId="5" borderId="7" xfId="10" applyNumberFormat="1" applyFont="1" applyFill="1" applyBorder="1" applyAlignment="1">
      <alignment horizontal="left" vertical="center" wrapText="1" indent="1"/>
    </xf>
    <xf numFmtId="164" fontId="2" fillId="3" borderId="6" xfId="0" applyNumberFormat="1" applyFont="1" applyFill="1" applyBorder="1" applyAlignment="1">
      <alignment horizontal="left" vertical="center" wrapText="1" indent="1"/>
    </xf>
    <xf numFmtId="164" fontId="2" fillId="5" borderId="6" xfId="0" applyNumberFormat="1" applyFont="1" applyFill="1" applyBorder="1" applyAlignment="1">
      <alignment horizontal="left" vertical="center" wrapText="1" indent="1"/>
    </xf>
    <xf numFmtId="164" fontId="2" fillId="3" borderId="7" xfId="0" applyNumberFormat="1" applyFont="1" applyFill="1" applyBorder="1" applyAlignment="1">
      <alignment horizontal="left" vertical="center" wrapText="1" indent="1"/>
    </xf>
    <xf numFmtId="0" fontId="20" fillId="5" borderId="8" xfId="10" applyFont="1" applyFill="1" applyBorder="1" applyAlignment="1">
      <alignment horizontal="left" vertical="center" wrapText="1" indent="1"/>
    </xf>
    <xf numFmtId="164" fontId="20" fillId="5" borderId="6" xfId="0" applyNumberFormat="1" applyFont="1" applyFill="1" applyBorder="1" applyAlignment="1">
      <alignment horizontal="left" vertical="center" wrapText="1" indent="1"/>
    </xf>
    <xf numFmtId="164" fontId="20" fillId="3" borderId="7" xfId="0" applyNumberFormat="1" applyFont="1" applyFill="1" applyBorder="1" applyAlignment="1">
      <alignment horizontal="left" vertical="center" wrapText="1" indent="1"/>
    </xf>
    <xf numFmtId="164" fontId="2" fillId="0" borderId="6" xfId="0" applyNumberFormat="1" applyFont="1" applyFill="1" applyBorder="1" applyAlignment="1">
      <alignment horizontal="left" vertical="center" wrapText="1" indent="1"/>
    </xf>
    <xf numFmtId="164" fontId="20" fillId="3" borderId="6" xfId="0" applyNumberFormat="1" applyFont="1" applyFill="1" applyBorder="1" applyAlignment="1">
      <alignment horizontal="left" vertical="center" wrapText="1" indent="1"/>
    </xf>
    <xf numFmtId="164" fontId="20" fillId="0" borderId="6" xfId="0" applyNumberFormat="1" applyFont="1" applyFill="1" applyBorder="1" applyAlignment="1">
      <alignment horizontal="left" vertical="center" wrapText="1" indent="1"/>
    </xf>
    <xf numFmtId="0" fontId="20" fillId="0" borderId="0" xfId="10" applyFont="1" applyFill="1" applyBorder="1" applyAlignment="1">
      <alignment horizontal="left" vertical="center" wrapText="1" inden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left" vertical="center" wrapText="1" indent="1"/>
    </xf>
    <xf numFmtId="0" fontId="24" fillId="4" borderId="0" xfId="0" applyFont="1" applyFill="1" applyBorder="1" applyAlignment="1">
      <alignment horizontal="left" vertical="center" wrapText="1" indent="1"/>
    </xf>
    <xf numFmtId="0" fontId="0" fillId="0" borderId="0" xfId="0" applyAlignment="1">
      <alignment horizontal="left" vertical="center"/>
    </xf>
    <xf numFmtId="0" fontId="30" fillId="0" borderId="0" xfId="0" applyFont="1" applyAlignment="1">
      <alignment horizontal="center" vertical="center" wrapText="1"/>
    </xf>
    <xf numFmtId="0" fontId="30" fillId="0" borderId="0" xfId="0" applyFont="1">
      <alignment horizontal="left" vertical="center" wrapText="1"/>
    </xf>
    <xf numFmtId="0" fontId="0" fillId="0" borderId="6" xfId="0" applyFill="1" applyBorder="1" applyAlignment="1">
      <alignment horizontal="left" vertical="center" wrapText="1" indent="1"/>
    </xf>
    <xf numFmtId="0" fontId="20" fillId="0" borderId="6" xfId="0" applyFont="1" applyFill="1" applyBorder="1" applyAlignment="1">
      <alignment horizontal="right" vertical="center" wrapText="1" indent="1"/>
    </xf>
    <xf numFmtId="164" fontId="20" fillId="0" borderId="6" xfId="0" applyNumberFormat="1" applyFont="1" applyFill="1" applyBorder="1" applyAlignment="1">
      <alignment horizontal="right" vertical="center" wrapText="1" indent="1"/>
    </xf>
    <xf numFmtId="0" fontId="27" fillId="0" borderId="6" xfId="10" applyFont="1" applyFill="1" applyBorder="1" applyAlignment="1">
      <alignment horizontal="left" vertical="center" wrapText="1" indent="1"/>
    </xf>
    <xf numFmtId="164" fontId="27" fillId="0" borderId="6" xfId="10" applyNumberFormat="1" applyFont="1" applyFill="1" applyBorder="1" applyAlignment="1">
      <alignment horizontal="left" vertical="center" wrapText="1" indent="1"/>
    </xf>
    <xf numFmtId="0" fontId="28" fillId="0" borderId="6" xfId="10" applyFont="1" applyFill="1" applyBorder="1" applyAlignment="1">
      <alignment horizontal="left" vertical="center" wrapText="1" indent="1"/>
    </xf>
    <xf numFmtId="164" fontId="29" fillId="0" borderId="6" xfId="10" applyNumberFormat="1" applyFont="1" applyFill="1" applyBorder="1" applyAlignment="1">
      <alignment horizontal="left" vertical="center" wrapText="1" indent="1"/>
    </xf>
    <xf numFmtId="164" fontId="28" fillId="0" borderId="6" xfId="10" applyNumberFormat="1" applyFont="1" applyFill="1" applyBorder="1" applyAlignment="1">
      <alignment horizontal="left" vertical="center" wrapText="1" indent="1"/>
    </xf>
    <xf numFmtId="164" fontId="6" fillId="0" borderId="6" xfId="10" applyNumberFormat="1" applyFont="1" applyFill="1" applyBorder="1" applyAlignment="1">
      <alignment horizontal="left" vertical="center" wrapText="1" indent="1"/>
    </xf>
    <xf numFmtId="164" fontId="25" fillId="0" borderId="6" xfId="10" applyNumberFormat="1" applyFont="1" applyFill="1" applyBorder="1" applyAlignment="1">
      <alignment horizontal="left" vertical="center" wrapText="1" indent="1"/>
    </xf>
    <xf numFmtId="0" fontId="20" fillId="0" borderId="6" xfId="5" applyNumberFormat="1" applyFont="1" applyFill="1" applyBorder="1" applyAlignment="1">
      <alignment horizontal="right" vertical="center" indent="1"/>
    </xf>
    <xf numFmtId="0" fontId="0" fillId="0" borderId="0" xfId="0" applyBorder="1" applyAlignment="1">
      <alignment horizontal="left" vertical="center" wrapText="1" indent="1"/>
    </xf>
    <xf numFmtId="0" fontId="0" fillId="5" borderId="0" xfId="0" applyFill="1" applyAlignment="1">
      <alignment horizontal="center" vertical="center" wrapText="1"/>
    </xf>
    <xf numFmtId="0" fontId="0" fillId="5" borderId="0" xfId="0" applyFill="1" applyBorder="1" applyAlignment="1">
      <alignment horizontal="center" vertical="center" wrapText="1"/>
    </xf>
    <xf numFmtId="0" fontId="24" fillId="4" borderId="29" xfId="0" applyFont="1" applyFill="1" applyBorder="1" applyAlignment="1">
      <alignment horizontal="left" vertical="center" wrapText="1" indent="1"/>
    </xf>
    <xf numFmtId="0" fontId="20" fillId="0" borderId="29" xfId="0" applyFont="1" applyFill="1" applyBorder="1" applyAlignment="1">
      <alignment horizontal="left" vertical="center" wrapText="1" indent="1"/>
    </xf>
    <xf numFmtId="0" fontId="0" fillId="0" borderId="29" xfId="0" applyBorder="1" applyAlignment="1">
      <alignment horizontal="left" vertical="center" wrapText="1" indent="1"/>
    </xf>
    <xf numFmtId="8" fontId="20" fillId="0" borderId="6" xfId="0" applyNumberFormat="1" applyFont="1" applyFill="1" applyBorder="1" applyAlignment="1">
      <alignment horizontal="right" vertical="center" wrapText="1" indent="1"/>
    </xf>
    <xf numFmtId="1" fontId="20" fillId="0" borderId="6" xfId="0" applyNumberFormat="1" applyFont="1" applyFill="1" applyBorder="1" applyAlignment="1">
      <alignment horizontal="left" vertical="center" wrapText="1" indent="1"/>
    </xf>
    <xf numFmtId="0" fontId="0" fillId="0" borderId="6" xfId="0" applyBorder="1" applyAlignment="1">
      <alignment horizontal="left" vertical="center" wrapText="1" indent="1"/>
    </xf>
    <xf numFmtId="0" fontId="0" fillId="0" borderId="6" xfId="0" applyBorder="1">
      <alignment horizontal="left" vertical="center" wrapText="1"/>
    </xf>
    <xf numFmtId="0" fontId="20" fillId="0" borderId="0" xfId="0" applyFont="1" applyFill="1" applyBorder="1" applyAlignment="1">
      <alignment horizontal="left" vertical="center" indent="1"/>
    </xf>
    <xf numFmtId="164" fontId="20" fillId="0" borderId="6" xfId="5" applyNumberFormat="1" applyFont="1" applyFill="1" applyBorder="1" applyAlignment="1">
      <alignment horizontal="left" vertical="center" indent="1"/>
    </xf>
    <xf numFmtId="0" fontId="16" fillId="0" borderId="0" xfId="6" applyFont="1">
      <alignment horizontal="center" vertical="center"/>
    </xf>
    <xf numFmtId="0" fontId="9" fillId="0" borderId="0" xfId="6" applyFont="1">
      <alignment horizontal="center" vertical="center"/>
    </xf>
    <xf numFmtId="0" fontId="2" fillId="0" borderId="0" xfId="0" applyFont="1" applyFill="1" applyBorder="1" applyAlignment="1">
      <alignment horizontal="left" vertical="center" indent="1"/>
    </xf>
    <xf numFmtId="164" fontId="2" fillId="0" borderId="6" xfId="5" applyNumberFormat="1" applyFont="1" applyFill="1" applyBorder="1" applyAlignment="1">
      <alignment horizontal="left" vertical="center" indent="1"/>
    </xf>
    <xf numFmtId="0" fontId="2" fillId="0" borderId="6" xfId="10" applyFont="1" applyFill="1" applyBorder="1" applyAlignment="1">
      <alignment horizontal="left" vertical="center" wrapText="1" indent="1"/>
    </xf>
    <xf numFmtId="0" fontId="2" fillId="0" borderId="6" xfId="0" applyFont="1" applyFill="1" applyBorder="1" applyAlignment="1">
      <alignment horizontal="left" vertical="center" wrapText="1" indent="1"/>
    </xf>
    <xf numFmtId="0" fontId="2" fillId="0" borderId="6" xfId="5" applyNumberFormat="1" applyFont="1" applyFill="1" applyBorder="1" applyAlignment="1">
      <alignment horizontal="right" vertical="center" indent="1"/>
    </xf>
    <xf numFmtId="8" fontId="2" fillId="0" borderId="6" xfId="0" applyNumberFormat="1" applyFont="1" applyFill="1" applyBorder="1" applyAlignment="1">
      <alignment horizontal="right" vertical="center" wrapText="1" indent="1"/>
    </xf>
    <xf numFmtId="164" fontId="2" fillId="0" borderId="6" xfId="0" applyNumberFormat="1" applyFont="1" applyFill="1" applyBorder="1" applyAlignment="1">
      <alignment horizontal="right" vertical="center" wrapText="1" indent="1"/>
    </xf>
    <xf numFmtId="164" fontId="2" fillId="0" borderId="6" xfId="10" applyNumberFormat="1" applyFont="1" applyFill="1" applyBorder="1" applyAlignment="1">
      <alignment horizontal="left" vertical="center" wrapText="1" indent="1"/>
    </xf>
    <xf numFmtId="0" fontId="2" fillId="0" borderId="0" xfId="0" applyFont="1" applyFill="1" applyBorder="1" applyAlignment="1">
      <alignment horizontal="left" vertical="center" wrapText="1" indent="1"/>
    </xf>
    <xf numFmtId="164" fontId="2" fillId="0" borderId="6" xfId="5" applyFont="1" applyFill="1" applyBorder="1" applyAlignment="1">
      <alignment horizontal="left" vertical="center" indent="1"/>
    </xf>
    <xf numFmtId="1" fontId="2" fillId="0" borderId="6" xfId="0" applyNumberFormat="1" applyFont="1" applyFill="1" applyBorder="1" applyAlignment="1">
      <alignment horizontal="left" vertical="center" wrapText="1" indent="1"/>
    </xf>
    <xf numFmtId="0" fontId="2" fillId="0" borderId="29" xfId="0" applyFont="1" applyFill="1" applyBorder="1" applyAlignment="1">
      <alignment horizontal="left" vertical="center" wrapText="1" indent="1"/>
    </xf>
    <xf numFmtId="1" fontId="2" fillId="0" borderId="6" xfId="5" applyNumberFormat="1" applyFont="1" applyFill="1" applyBorder="1" applyAlignment="1">
      <alignment horizontal="right" vertical="center" indent="1"/>
    </xf>
    <xf numFmtId="0" fontId="2" fillId="0" borderId="14" xfId="0" applyFont="1" applyBorder="1" applyAlignment="1">
      <alignment horizontal="left" vertical="center" indent="1"/>
    </xf>
    <xf numFmtId="0" fontId="2" fillId="0" borderId="9" xfId="0" applyFont="1" applyBorder="1" applyAlignment="1">
      <alignment horizontal="left" vertical="center" wrapText="1" indent="1"/>
    </xf>
    <xf numFmtId="164" fontId="2" fillId="5" borderId="9" xfId="5" applyNumberFormat="1" applyFont="1" applyFill="1" applyBorder="1" applyAlignment="1">
      <alignment horizontal="left" vertical="center" indent="1"/>
    </xf>
    <xf numFmtId="0" fontId="2" fillId="0" borderId="9" xfId="5" applyNumberFormat="1" applyFont="1" applyBorder="1" applyAlignment="1">
      <alignment horizontal="right" vertical="center" indent="1"/>
    </xf>
    <xf numFmtId="8" fontId="2" fillId="0" borderId="9" xfId="0" applyNumberFormat="1" applyFont="1" applyBorder="1" applyAlignment="1">
      <alignment horizontal="right" vertical="center" wrapText="1" indent="1"/>
    </xf>
    <xf numFmtId="164" fontId="2" fillId="0" borderId="9" xfId="0" applyNumberFormat="1" applyFont="1" applyBorder="1" applyAlignment="1">
      <alignment horizontal="right" vertical="center" wrapText="1" indent="1"/>
    </xf>
    <xf numFmtId="0" fontId="2" fillId="0" borderId="17" xfId="0" applyFont="1" applyBorder="1" applyAlignment="1">
      <alignment horizontal="left" vertical="center" wrapText="1" indent="1"/>
    </xf>
    <xf numFmtId="0" fontId="2" fillId="3" borderId="14" xfId="0" applyFont="1" applyFill="1" applyBorder="1" applyAlignment="1">
      <alignment horizontal="left" vertical="center" indent="1"/>
    </xf>
    <xf numFmtId="0" fontId="2" fillId="3" borderId="9" xfId="0" applyFont="1" applyFill="1" applyBorder="1" applyAlignment="1">
      <alignment horizontal="left" vertical="center" wrapText="1" indent="1"/>
    </xf>
    <xf numFmtId="164" fontId="2" fillId="3" borderId="9" xfId="5" applyNumberFormat="1" applyFont="1" applyFill="1" applyBorder="1" applyAlignment="1">
      <alignment horizontal="left" vertical="center" indent="1"/>
    </xf>
    <xf numFmtId="0" fontId="2" fillId="3" borderId="9" xfId="5" applyNumberFormat="1" applyFont="1" applyFill="1" applyBorder="1" applyAlignment="1">
      <alignment horizontal="right" vertical="center" indent="1"/>
    </xf>
    <xf numFmtId="8" fontId="2" fillId="3" borderId="9" xfId="0" applyNumberFormat="1" applyFont="1" applyFill="1" applyBorder="1" applyAlignment="1">
      <alignment horizontal="right" vertical="center" wrapText="1" indent="1"/>
    </xf>
    <xf numFmtId="164" fontId="2" fillId="3" borderId="9" xfId="0" applyNumberFormat="1" applyFont="1" applyFill="1" applyBorder="1" applyAlignment="1">
      <alignment horizontal="right" vertical="center" wrapText="1" indent="1"/>
    </xf>
    <xf numFmtId="0" fontId="2" fillId="3" borderId="17" xfId="0" applyFont="1" applyFill="1" applyBorder="1" applyAlignment="1">
      <alignment horizontal="left" vertical="center" wrapText="1" indent="1"/>
    </xf>
    <xf numFmtId="0" fontId="2" fillId="5" borderId="14" xfId="0" applyFont="1" applyFill="1" applyBorder="1" applyAlignment="1">
      <alignment horizontal="left" vertical="center" indent="1"/>
    </xf>
    <xf numFmtId="0" fontId="2" fillId="5" borderId="9" xfId="0" applyFont="1" applyFill="1" applyBorder="1" applyAlignment="1">
      <alignment horizontal="left" vertical="center" wrapText="1" indent="1"/>
    </xf>
    <xf numFmtId="0" fontId="2" fillId="5" borderId="9" xfId="5" applyNumberFormat="1" applyFont="1" applyFill="1" applyBorder="1" applyAlignment="1">
      <alignment horizontal="right" vertical="center" indent="1"/>
    </xf>
    <xf numFmtId="8" fontId="2" fillId="5" borderId="9" xfId="0" applyNumberFormat="1" applyFont="1" applyFill="1" applyBorder="1" applyAlignment="1">
      <alignment horizontal="right" vertical="center" wrapText="1" indent="1"/>
    </xf>
    <xf numFmtId="0" fontId="2" fillId="5" borderId="17" xfId="0" applyFont="1" applyFill="1" applyBorder="1" applyAlignment="1">
      <alignment horizontal="left" vertical="center" wrapText="1" indent="1"/>
    </xf>
    <xf numFmtId="0" fontId="2" fillId="5" borderId="14" xfId="0" applyFont="1" applyFill="1" applyBorder="1" applyAlignment="1">
      <alignment horizontal="left" vertical="center" wrapText="1" indent="1"/>
    </xf>
    <xf numFmtId="0" fontId="2" fillId="3" borderId="4" xfId="0" applyFont="1" applyFill="1" applyBorder="1" applyAlignment="1">
      <alignment horizontal="left" vertical="center" indent="1"/>
    </xf>
    <xf numFmtId="0" fontId="2" fillId="3" borderId="6" xfId="0" applyFont="1" applyFill="1" applyBorder="1" applyAlignment="1">
      <alignment horizontal="left" vertical="center" wrapText="1" indent="1"/>
    </xf>
    <xf numFmtId="0" fontId="2" fillId="3" borderId="6" xfId="5" applyNumberFormat="1" applyFont="1" applyFill="1" applyBorder="1" applyAlignment="1">
      <alignment horizontal="right" vertical="center" indent="1"/>
    </xf>
    <xf numFmtId="8" fontId="2" fillId="3" borderId="0" xfId="0" applyNumberFormat="1" applyFont="1" applyFill="1" applyBorder="1" applyAlignment="1">
      <alignment horizontal="right" vertical="center" wrapText="1" indent="1"/>
    </xf>
    <xf numFmtId="164" fontId="2" fillId="3" borderId="6" xfId="0" applyNumberFormat="1" applyFont="1" applyFill="1" applyBorder="1" applyAlignment="1">
      <alignment horizontal="right" vertical="center" wrapText="1" indent="1"/>
    </xf>
    <xf numFmtId="0" fontId="2" fillId="5" borderId="4" xfId="0" applyFont="1" applyFill="1" applyBorder="1" applyAlignment="1">
      <alignment horizontal="left" vertical="center" indent="1"/>
    </xf>
    <xf numFmtId="0" fontId="2" fillId="5" borderId="6" xfId="0" applyFont="1" applyFill="1" applyBorder="1" applyAlignment="1">
      <alignment horizontal="left" vertical="center" wrapText="1" indent="1"/>
    </xf>
    <xf numFmtId="0" fontId="2" fillId="5" borderId="6" xfId="5" applyNumberFormat="1" applyFont="1" applyFill="1" applyBorder="1" applyAlignment="1">
      <alignment horizontal="right" vertical="center" indent="1"/>
    </xf>
    <xf numFmtId="8" fontId="2" fillId="5" borderId="0" xfId="0" applyNumberFormat="1" applyFont="1" applyFill="1" applyBorder="1" applyAlignment="1">
      <alignment horizontal="right" vertical="center" wrapText="1" indent="1"/>
    </xf>
    <xf numFmtId="164" fontId="2" fillId="5" borderId="6" xfId="0" applyNumberFormat="1" applyFont="1" applyFill="1" applyBorder="1" applyAlignment="1">
      <alignment horizontal="right" vertical="center" wrapText="1" indent="1"/>
    </xf>
    <xf numFmtId="164" fontId="2" fillId="3" borderId="6" xfId="5" applyNumberFormat="1" applyFont="1" applyFill="1" applyBorder="1" applyAlignment="1">
      <alignment horizontal="left" vertical="center" indent="1"/>
    </xf>
    <xf numFmtId="0" fontId="2" fillId="5" borderId="0" xfId="0" applyFont="1" applyFill="1" applyBorder="1" applyAlignment="1">
      <alignment horizontal="left" vertical="center" wrapText="1" indent="1"/>
    </xf>
    <xf numFmtId="164" fontId="2" fillId="5" borderId="0" xfId="5" applyFont="1" applyFill="1" applyBorder="1" applyAlignment="1">
      <alignment horizontal="left" vertical="center" indent="1"/>
    </xf>
    <xf numFmtId="0" fontId="2" fillId="3" borderId="4" xfId="0" applyFont="1" applyFill="1" applyBorder="1" applyAlignment="1">
      <alignment horizontal="left" vertical="center" wrapText="1" indent="1"/>
    </xf>
    <xf numFmtId="0" fontId="2" fillId="3" borderId="0" xfId="0" applyFont="1" applyFill="1" applyBorder="1" applyAlignment="1">
      <alignment horizontal="left" vertical="center" wrapText="1" indent="1"/>
    </xf>
    <xf numFmtId="0" fontId="2" fillId="5" borderId="4" xfId="0" applyFont="1" applyFill="1" applyBorder="1" applyAlignment="1">
      <alignment horizontal="left" vertical="center" wrapText="1" indent="1"/>
    </xf>
    <xf numFmtId="0" fontId="2" fillId="3" borderId="8" xfId="0" applyFont="1" applyFill="1" applyBorder="1" applyAlignment="1">
      <alignment horizontal="left" vertical="center" wrapText="1" indent="1"/>
    </xf>
    <xf numFmtId="0" fontId="2" fillId="5" borderId="8" xfId="0" applyFont="1" applyFill="1" applyBorder="1" applyAlignment="1">
      <alignment horizontal="left" vertical="center" wrapText="1" indent="1"/>
    </xf>
    <xf numFmtId="164" fontId="2" fillId="5" borderId="8" xfId="5" applyFont="1" applyFill="1" applyBorder="1" applyAlignment="1">
      <alignment horizontal="left" vertical="center" indent="1"/>
    </xf>
    <xf numFmtId="8" fontId="2" fillId="5" borderId="6" xfId="0" applyNumberFormat="1" applyFont="1" applyFill="1" applyBorder="1" applyAlignment="1">
      <alignment horizontal="right" vertical="center" wrapText="1" indent="1"/>
    </xf>
    <xf numFmtId="8" fontId="2" fillId="3" borderId="6" xfId="0" applyNumberFormat="1" applyFont="1" applyFill="1" applyBorder="1" applyAlignment="1">
      <alignment horizontal="right" vertical="center" wrapText="1" indent="1"/>
    </xf>
    <xf numFmtId="164" fontId="2" fillId="3" borderId="0" xfId="0" applyNumberFormat="1" applyFont="1" applyFill="1" applyBorder="1" applyAlignment="1">
      <alignment horizontal="left" vertical="center" wrapText="1" indent="1"/>
    </xf>
    <xf numFmtId="164" fontId="2" fillId="3" borderId="17" xfId="5" applyNumberFormat="1" applyFont="1" applyFill="1" applyBorder="1" applyAlignment="1">
      <alignment horizontal="left" vertical="center" indent="1"/>
    </xf>
    <xf numFmtId="164" fontId="2" fillId="3" borderId="0" xfId="5" applyFont="1" applyFill="1" applyBorder="1" applyAlignment="1">
      <alignment horizontal="left" vertical="center" indent="1"/>
    </xf>
    <xf numFmtId="0" fontId="2" fillId="3" borderId="13" xfId="0" applyFont="1" applyFill="1" applyBorder="1" applyAlignment="1">
      <alignment horizontal="left" vertical="center" wrapText="1" indent="1"/>
    </xf>
    <xf numFmtId="164" fontId="2" fillId="3" borderId="8" xfId="5" applyFont="1" applyFill="1" applyBorder="1" applyAlignment="1">
      <alignment horizontal="left" vertical="center" indent="1"/>
    </xf>
    <xf numFmtId="0" fontId="2" fillId="0" borderId="28" xfId="0" applyFont="1" applyFill="1" applyBorder="1" applyAlignment="1">
      <alignment horizontal="left" vertical="center" wrapText="1" indent="1"/>
    </xf>
    <xf numFmtId="1" fontId="2" fillId="0" borderId="9" xfId="0" applyNumberFormat="1" applyFont="1" applyFill="1" applyBorder="1" applyAlignment="1">
      <alignment horizontal="left" vertical="center" wrapText="1" indent="1"/>
    </xf>
    <xf numFmtId="164" fontId="2" fillId="0" borderId="17" xfId="5" applyNumberFormat="1" applyFont="1" applyFill="1" applyBorder="1" applyAlignment="1">
      <alignment horizontal="left" vertical="center" indent="1"/>
    </xf>
    <xf numFmtId="1" fontId="2" fillId="3" borderId="9" xfId="0" applyNumberFormat="1" applyFont="1" applyFill="1" applyBorder="1" applyAlignment="1">
      <alignment horizontal="left" vertical="center" wrapText="1" indent="1"/>
    </xf>
    <xf numFmtId="1" fontId="2" fillId="5" borderId="9" xfId="0" applyNumberFormat="1" applyFont="1" applyFill="1" applyBorder="1" applyAlignment="1">
      <alignment horizontal="left" vertical="center" wrapText="1" indent="1"/>
    </xf>
    <xf numFmtId="8" fontId="2" fillId="3" borderId="8" xfId="0" applyNumberFormat="1" applyFont="1" applyFill="1" applyBorder="1" applyAlignment="1">
      <alignment horizontal="right" vertical="center" wrapText="1" indent="1"/>
    </xf>
    <xf numFmtId="164" fontId="2" fillId="5" borderId="9" xfId="0" applyNumberFormat="1" applyFont="1" applyFill="1" applyBorder="1" applyAlignment="1">
      <alignment horizontal="right" vertical="center" wrapText="1" indent="1"/>
    </xf>
    <xf numFmtId="0" fontId="2" fillId="5" borderId="9" xfId="10" applyFont="1" applyFill="1" applyBorder="1" applyAlignment="1">
      <alignment horizontal="left" vertical="center" wrapText="1" indent="1"/>
    </xf>
    <xf numFmtId="0" fontId="2" fillId="3" borderId="9" xfId="10" applyFont="1" applyFill="1" applyBorder="1" applyAlignment="1">
      <alignment horizontal="left" vertical="center" wrapText="1" indent="1"/>
    </xf>
    <xf numFmtId="0" fontId="2" fillId="3" borderId="14" xfId="0" applyFont="1" applyFill="1" applyBorder="1" applyAlignment="1">
      <alignment horizontal="left" vertical="center" wrapText="1" indent="1"/>
    </xf>
    <xf numFmtId="0" fontId="2" fillId="5" borderId="8" xfId="10" applyFont="1" applyFill="1" applyBorder="1" applyAlignment="1">
      <alignment horizontal="left" vertical="center" wrapText="1" indent="1"/>
    </xf>
    <xf numFmtId="0" fontId="2" fillId="3" borderId="6" xfId="10" applyFont="1" applyFill="1" applyBorder="1" applyAlignment="1">
      <alignment horizontal="left" vertical="center" wrapText="1" indent="1"/>
    </xf>
    <xf numFmtId="0" fontId="2" fillId="5" borderId="6" xfId="10" applyFont="1" applyFill="1" applyBorder="1" applyAlignment="1">
      <alignment horizontal="left" vertical="center" wrapText="1" indent="1"/>
    </xf>
    <xf numFmtId="164" fontId="2" fillId="5" borderId="6" xfId="5" applyNumberFormat="1" applyFont="1" applyFill="1" applyBorder="1" applyAlignment="1">
      <alignment horizontal="left" vertical="center" indent="1"/>
    </xf>
    <xf numFmtId="1" fontId="2" fillId="3" borderId="6" xfId="0" applyNumberFormat="1" applyFont="1" applyFill="1" applyBorder="1" applyAlignment="1">
      <alignment horizontal="left" vertical="center" wrapText="1" indent="1"/>
    </xf>
    <xf numFmtId="1" fontId="2" fillId="5" borderId="6" xfId="0" applyNumberFormat="1" applyFont="1" applyFill="1" applyBorder="1" applyAlignment="1">
      <alignment horizontal="left" vertical="center" wrapText="1" indent="1"/>
    </xf>
    <xf numFmtId="0" fontId="2" fillId="3" borderId="12" xfId="0" applyFont="1" applyFill="1" applyBorder="1" applyAlignment="1">
      <alignment horizontal="left" vertical="center" wrapText="1" indent="1"/>
    </xf>
    <xf numFmtId="1" fontId="2" fillId="3" borderId="13" xfId="0" applyNumberFormat="1" applyFont="1" applyFill="1" applyBorder="1" applyAlignment="1">
      <alignment horizontal="left" vertical="center" wrapText="1" indent="1"/>
    </xf>
    <xf numFmtId="164" fontId="2" fillId="5" borderId="6" xfId="5" applyFont="1" applyFill="1" applyBorder="1" applyAlignment="1">
      <alignment horizontal="left" vertical="center" indent="1"/>
    </xf>
    <xf numFmtId="164" fontId="2" fillId="3" borderId="6" xfId="5" applyFont="1" applyFill="1" applyBorder="1" applyAlignment="1">
      <alignment horizontal="left" vertical="center" indent="1"/>
    </xf>
    <xf numFmtId="164" fontId="2" fillId="5" borderId="17" xfId="5" applyNumberFormat="1" applyFont="1" applyFill="1" applyBorder="1" applyAlignment="1">
      <alignment horizontal="left" vertical="center" indent="1"/>
    </xf>
    <xf numFmtId="164" fontId="2" fillId="5" borderId="6" xfId="10" applyNumberFormat="1" applyFont="1" applyFill="1" applyBorder="1" applyAlignment="1">
      <alignment horizontal="left" vertical="center" wrapText="1" indent="1"/>
    </xf>
    <xf numFmtId="164" fontId="2" fillId="3" borderId="6" xfId="10" applyNumberFormat="1" applyFont="1" applyFill="1" applyBorder="1" applyAlignment="1">
      <alignment horizontal="left" vertical="center" wrapText="1" indent="1"/>
    </xf>
    <xf numFmtId="1" fontId="2" fillId="5" borderId="6" xfId="5" applyNumberFormat="1" applyFont="1" applyFill="1" applyBorder="1" applyAlignment="1">
      <alignment horizontal="right" vertical="center" indent="1"/>
    </xf>
    <xf numFmtId="8" fontId="2" fillId="5" borderId="13" xfId="0" applyNumberFormat="1" applyFont="1" applyFill="1" applyBorder="1" applyAlignment="1">
      <alignment horizontal="right" vertical="center" wrapText="1" indent="1"/>
    </xf>
    <xf numFmtId="0" fontId="2" fillId="3" borderId="24" xfId="0" applyFont="1" applyFill="1" applyBorder="1" applyAlignment="1">
      <alignment horizontal="left" vertical="center" indent="1"/>
    </xf>
    <xf numFmtId="8" fontId="2" fillId="3" borderId="13" xfId="0" applyNumberFormat="1" applyFont="1" applyFill="1" applyBorder="1" applyAlignment="1">
      <alignment horizontal="right" vertical="center" wrapText="1" indent="1"/>
    </xf>
    <xf numFmtId="164" fontId="2" fillId="5" borderId="19" xfId="5" applyNumberFormat="1" applyFont="1" applyFill="1" applyBorder="1" applyAlignment="1">
      <alignment horizontal="left" vertical="center" indent="1"/>
    </xf>
    <xf numFmtId="164" fontId="2" fillId="3" borderId="19" xfId="5" applyNumberFormat="1" applyFont="1" applyFill="1" applyBorder="1" applyAlignment="1">
      <alignment horizontal="left" vertical="center" indent="1"/>
    </xf>
    <xf numFmtId="0" fontId="2" fillId="0" borderId="14" xfId="0" applyFont="1" applyFill="1" applyBorder="1" applyAlignment="1">
      <alignment horizontal="left" vertical="center" indent="1"/>
    </xf>
    <xf numFmtId="0" fontId="2" fillId="0" borderId="9" xfId="0" applyFont="1" applyFill="1" applyBorder="1" applyAlignment="1">
      <alignment horizontal="left" vertical="center" wrapText="1" indent="1"/>
    </xf>
    <xf numFmtId="164" fontId="2" fillId="0" borderId="9" xfId="5" applyNumberFormat="1" applyFont="1" applyFill="1" applyBorder="1" applyAlignment="1">
      <alignment horizontal="left" vertical="center" indent="1"/>
    </xf>
    <xf numFmtId="8" fontId="2" fillId="0" borderId="0" xfId="0" applyNumberFormat="1" applyFont="1" applyFill="1" applyBorder="1" applyAlignment="1">
      <alignment horizontal="right" vertical="center" wrapText="1" indent="1"/>
    </xf>
    <xf numFmtId="8" fontId="2" fillId="5" borderId="8" xfId="0" applyNumberFormat="1" applyFont="1" applyFill="1" applyBorder="1" applyAlignment="1">
      <alignment horizontal="right" vertical="center" wrapText="1" indent="1"/>
    </xf>
    <xf numFmtId="0" fontId="2" fillId="3" borderId="0" xfId="0" applyFont="1" applyFill="1" applyBorder="1" applyAlignment="1">
      <alignment horizontal="left" vertical="center" indent="1"/>
    </xf>
    <xf numFmtId="0" fontId="2" fillId="5" borderId="0" xfId="0" applyFont="1" applyFill="1" applyBorder="1" applyAlignment="1">
      <alignment horizontal="left" vertical="center" indent="1"/>
    </xf>
    <xf numFmtId="8" fontId="2" fillId="5" borderId="7" xfId="0" applyNumberFormat="1" applyFont="1" applyFill="1" applyBorder="1" applyAlignment="1">
      <alignment horizontal="right" vertical="center" wrapText="1" indent="1"/>
    </xf>
    <xf numFmtId="164" fontId="2" fillId="5" borderId="7" xfId="0" applyNumberFormat="1" applyFont="1" applyFill="1" applyBorder="1" applyAlignment="1">
      <alignment horizontal="right" vertical="center" wrapText="1" indent="1"/>
    </xf>
    <xf numFmtId="0" fontId="2" fillId="5" borderId="0" xfId="0" applyFont="1" applyFill="1" applyAlignment="1">
      <alignment horizontal="left" vertical="center" wrapText="1" indent="1"/>
    </xf>
    <xf numFmtId="0" fontId="2" fillId="3" borderId="5" xfId="0" applyFont="1" applyFill="1" applyBorder="1" applyAlignment="1">
      <alignment horizontal="left" vertical="center" wrapText="1" indent="1"/>
    </xf>
    <xf numFmtId="0" fontId="2" fillId="3" borderId="1" xfId="0" applyFont="1" applyFill="1" applyBorder="1" applyAlignment="1">
      <alignment horizontal="left" vertical="center" wrapText="1" indent="1"/>
    </xf>
    <xf numFmtId="1" fontId="2" fillId="3" borderId="7" xfId="0" applyNumberFormat="1" applyFont="1" applyFill="1" applyBorder="1" applyAlignment="1">
      <alignment horizontal="left" vertical="center" wrapText="1" indent="1"/>
    </xf>
    <xf numFmtId="164" fontId="2" fillId="3" borderId="1" xfId="5" applyFont="1" applyFill="1" applyBorder="1" applyAlignment="1">
      <alignment horizontal="left" vertical="center" indent="1"/>
    </xf>
    <xf numFmtId="0" fontId="2" fillId="3" borderId="7" xfId="5" applyNumberFormat="1" applyFont="1" applyFill="1" applyBorder="1" applyAlignment="1">
      <alignment horizontal="right" vertical="center" indent="1"/>
    </xf>
    <xf numFmtId="8" fontId="2" fillId="3" borderId="1" xfId="0" applyNumberFormat="1" applyFont="1" applyFill="1" applyBorder="1" applyAlignment="1">
      <alignment horizontal="right" vertical="center" wrapText="1" indent="1"/>
    </xf>
    <xf numFmtId="164" fontId="2" fillId="3" borderId="7" xfId="0" applyNumberFormat="1" applyFont="1" applyFill="1" applyBorder="1" applyAlignment="1">
      <alignment horizontal="right" vertical="center" wrapText="1" indent="1"/>
    </xf>
    <xf numFmtId="0" fontId="2" fillId="3" borderId="7" xfId="10" applyFont="1" applyFill="1" applyBorder="1" applyAlignment="1">
      <alignment horizontal="left" vertical="center" wrapText="1" indent="1"/>
    </xf>
    <xf numFmtId="0" fontId="2" fillId="3" borderId="0" xfId="0" applyFont="1" applyFill="1" applyAlignment="1">
      <alignment horizontal="left" vertical="center" wrapText="1" indent="1"/>
    </xf>
    <xf numFmtId="8" fontId="2" fillId="3" borderId="7" xfId="0" applyNumberFormat="1" applyFont="1" applyFill="1" applyBorder="1" applyAlignment="1">
      <alignment horizontal="right" vertical="center" wrapText="1" indent="1"/>
    </xf>
    <xf numFmtId="0" fontId="2" fillId="5" borderId="15" xfId="0" applyFont="1" applyFill="1" applyBorder="1" applyAlignment="1">
      <alignment horizontal="left" vertical="center" indent="1"/>
    </xf>
    <xf numFmtId="0" fontId="2" fillId="5" borderId="11" xfId="0" applyFont="1" applyFill="1" applyBorder="1" applyAlignment="1">
      <alignment horizontal="left" vertical="center" wrapText="1" indent="1"/>
    </xf>
    <xf numFmtId="164" fontId="2" fillId="5" borderId="11" xfId="5" applyNumberFormat="1" applyFont="1" applyFill="1" applyBorder="1" applyAlignment="1">
      <alignment horizontal="left" vertical="center" indent="1"/>
    </xf>
    <xf numFmtId="0" fontId="2" fillId="5" borderId="7" xfId="5" applyNumberFormat="1" applyFont="1" applyFill="1" applyBorder="1" applyAlignment="1">
      <alignment horizontal="right" vertical="center" indent="1"/>
    </xf>
    <xf numFmtId="8" fontId="2" fillId="5" borderId="1" xfId="0" applyNumberFormat="1" applyFont="1" applyFill="1" applyBorder="1" applyAlignment="1">
      <alignment horizontal="right" vertical="center" wrapText="1" indent="1"/>
    </xf>
    <xf numFmtId="0" fontId="2" fillId="5" borderId="5" xfId="0" applyFont="1" applyFill="1" applyBorder="1" applyAlignment="1">
      <alignment horizontal="left" vertical="center" wrapText="1" indent="1"/>
    </xf>
    <xf numFmtId="1" fontId="2" fillId="5" borderId="7" xfId="0" applyNumberFormat="1" applyFont="1" applyFill="1" applyBorder="1" applyAlignment="1">
      <alignment horizontal="left" vertical="center" wrapText="1" indent="1"/>
    </xf>
    <xf numFmtId="164" fontId="2" fillId="5" borderId="7" xfId="5" applyFont="1" applyFill="1" applyBorder="1" applyAlignment="1">
      <alignment horizontal="left" vertical="center" indent="1"/>
    </xf>
    <xf numFmtId="0" fontId="2" fillId="3" borderId="15" xfId="0" applyFont="1" applyFill="1" applyBorder="1" applyAlignment="1">
      <alignment horizontal="left" vertical="center" indent="1"/>
    </xf>
    <xf numFmtId="0" fontId="2" fillId="3" borderId="11" xfId="0" applyFont="1" applyFill="1" applyBorder="1" applyAlignment="1">
      <alignment horizontal="left" vertical="center" wrapText="1" indent="1"/>
    </xf>
    <xf numFmtId="1" fontId="2" fillId="3" borderId="11" xfId="0" applyNumberFormat="1" applyFont="1" applyFill="1" applyBorder="1" applyAlignment="1">
      <alignment horizontal="left" vertical="center" wrapText="1" indent="1"/>
    </xf>
    <xf numFmtId="164" fontId="2" fillId="3" borderId="11" xfId="5" applyNumberFormat="1" applyFont="1" applyFill="1" applyBorder="1" applyAlignment="1">
      <alignment horizontal="left" vertical="center" indent="1"/>
    </xf>
    <xf numFmtId="0" fontId="2" fillId="5" borderId="0" xfId="0" applyFont="1" applyFill="1" applyAlignment="1">
      <alignment horizontal="left" vertical="center" indent="1"/>
    </xf>
    <xf numFmtId="164" fontId="2" fillId="5" borderId="0" xfId="5" applyFont="1" applyFill="1" applyAlignment="1">
      <alignment horizontal="left" vertical="center" indent="1"/>
    </xf>
    <xf numFmtId="0" fontId="2" fillId="5" borderId="0" xfId="5" applyNumberFormat="1" applyFont="1" applyFill="1" applyAlignment="1">
      <alignment horizontal="right" vertical="center" indent="1"/>
    </xf>
    <xf numFmtId="8" fontId="2" fillId="5" borderId="0" xfId="0" applyNumberFormat="1" applyFont="1" applyFill="1" applyAlignment="1">
      <alignment horizontal="right" vertical="center" wrapText="1" indent="1"/>
    </xf>
    <xf numFmtId="164" fontId="2" fillId="5" borderId="0" xfId="0" applyNumberFormat="1" applyFont="1" applyFill="1" applyAlignment="1">
      <alignment horizontal="right" vertical="center" wrapText="1" indent="1"/>
    </xf>
    <xf numFmtId="0" fontId="2" fillId="5" borderId="0" xfId="10" applyFont="1" applyFill="1" applyAlignment="1">
      <alignment horizontal="left" vertical="center" wrapText="1" indent="1"/>
    </xf>
    <xf numFmtId="0" fontId="2" fillId="3" borderId="0" xfId="0" applyFont="1" applyFill="1" applyAlignment="1">
      <alignment horizontal="left" vertical="center" indent="1"/>
    </xf>
    <xf numFmtId="164" fontId="2" fillId="3" borderId="0" xfId="5" applyFont="1" applyFill="1" applyAlignment="1">
      <alignment horizontal="left" vertical="center" indent="1"/>
    </xf>
    <xf numFmtId="0" fontId="2" fillId="3" borderId="0" xfId="5" applyNumberFormat="1" applyFont="1" applyFill="1" applyAlignment="1">
      <alignment horizontal="right" vertical="center" indent="1"/>
    </xf>
    <xf numFmtId="8" fontId="2" fillId="3" borderId="0" xfId="0" applyNumberFormat="1" applyFont="1" applyFill="1" applyAlignment="1">
      <alignment horizontal="right" vertical="center" wrapText="1" indent="1"/>
    </xf>
    <xf numFmtId="164" fontId="2" fillId="3" borderId="0" xfId="0" applyNumberFormat="1" applyFont="1" applyFill="1" applyAlignment="1">
      <alignment horizontal="right" vertical="center" wrapText="1" indent="1"/>
    </xf>
    <xf numFmtId="0" fontId="2" fillId="3" borderId="0" xfId="10" applyFont="1" applyFill="1" applyAlignment="1">
      <alignment horizontal="left" vertical="center" wrapText="1" indent="1"/>
    </xf>
    <xf numFmtId="0" fontId="2" fillId="5" borderId="1" xfId="0" applyFont="1" applyFill="1" applyBorder="1" applyAlignment="1">
      <alignment horizontal="left" vertical="center" wrapText="1" indent="1"/>
    </xf>
    <xf numFmtId="0" fontId="2" fillId="5" borderId="7" xfId="0" applyFont="1" applyFill="1" applyBorder="1" applyAlignment="1">
      <alignment horizontal="left" vertical="center" wrapText="1" indent="1"/>
    </xf>
    <xf numFmtId="164" fontId="2" fillId="5" borderId="10" xfId="5" applyNumberFormat="1" applyFont="1" applyFill="1" applyBorder="1" applyAlignment="1">
      <alignment horizontal="left" vertical="center" indent="1"/>
    </xf>
    <xf numFmtId="0" fontId="2" fillId="5" borderId="7" xfId="10" applyFont="1" applyFill="1" applyBorder="1" applyAlignment="1">
      <alignment horizontal="left" vertical="center" wrapText="1" indent="1"/>
    </xf>
    <xf numFmtId="164" fontId="2" fillId="5" borderId="1" xfId="5" applyFont="1" applyFill="1" applyBorder="1" applyAlignment="1">
      <alignment horizontal="left" vertical="center" indent="1"/>
    </xf>
    <xf numFmtId="1" fontId="2" fillId="5" borderId="0" xfId="0" applyNumberFormat="1" applyFont="1" applyFill="1" applyBorder="1" applyAlignment="1">
      <alignment horizontal="left" vertical="center" wrapText="1" indent="1"/>
    </xf>
    <xf numFmtId="0" fontId="2" fillId="5" borderId="0" xfId="5" applyNumberFormat="1" applyFont="1" applyFill="1" applyBorder="1" applyAlignment="1">
      <alignment horizontal="right" vertical="center" indent="1"/>
    </xf>
    <xf numFmtId="164" fontId="2" fillId="5" borderId="0" xfId="0" applyNumberFormat="1" applyFont="1" applyFill="1" applyBorder="1" applyAlignment="1">
      <alignment horizontal="right" vertical="center" wrapText="1" indent="1"/>
    </xf>
    <xf numFmtId="0" fontId="2" fillId="5" borderId="15" xfId="0" applyFont="1" applyFill="1" applyBorder="1" applyAlignment="1">
      <alignment horizontal="left" vertical="center" wrapText="1" indent="1"/>
    </xf>
    <xf numFmtId="164" fontId="2" fillId="5" borderId="7" xfId="10" applyNumberFormat="1" applyFont="1" applyFill="1" applyBorder="1" applyAlignment="1">
      <alignment horizontal="left" vertical="center" wrapText="1" indent="1"/>
    </xf>
    <xf numFmtId="0" fontId="2" fillId="3" borderId="15" xfId="0" applyFont="1" applyFill="1" applyBorder="1" applyAlignment="1">
      <alignment horizontal="left" vertical="center" wrapText="1" indent="1"/>
    </xf>
    <xf numFmtId="0" fontId="2" fillId="5" borderId="5" xfId="0" applyFont="1" applyFill="1" applyBorder="1" applyAlignment="1">
      <alignment horizontal="left" vertical="center" indent="1"/>
    </xf>
    <xf numFmtId="0" fontId="2" fillId="5" borderId="23" xfId="0" applyFont="1" applyFill="1" applyBorder="1" applyAlignment="1">
      <alignment horizontal="left" vertical="center" wrapText="1" indent="1"/>
    </xf>
    <xf numFmtId="164" fontId="2" fillId="5" borderId="23" xfId="5" applyNumberFormat="1" applyFont="1" applyFill="1" applyBorder="1" applyAlignment="1">
      <alignment horizontal="left" vertical="center" indent="1"/>
    </xf>
    <xf numFmtId="1" fontId="2" fillId="5" borderId="7" xfId="5" applyNumberFormat="1" applyFont="1" applyFill="1" applyBorder="1" applyAlignment="1">
      <alignment horizontal="right" vertical="center" indent="1"/>
    </xf>
    <xf numFmtId="164" fontId="2" fillId="5" borderId="25" xfId="5" applyNumberFormat="1" applyFont="1" applyFill="1" applyBorder="1" applyAlignment="1">
      <alignment horizontal="left" vertical="center" indent="1"/>
    </xf>
    <xf numFmtId="8" fontId="2" fillId="5" borderId="26" xfId="0" applyNumberFormat="1" applyFont="1" applyFill="1" applyBorder="1" applyAlignment="1">
      <alignment horizontal="right" vertical="center" wrapText="1" indent="1"/>
    </xf>
    <xf numFmtId="0" fontId="2" fillId="3" borderId="21" xfId="0" applyFont="1" applyFill="1" applyBorder="1" applyAlignment="1">
      <alignment horizontal="left" vertical="center" indent="1"/>
    </xf>
    <xf numFmtId="1" fontId="2" fillId="5" borderId="11" xfId="0" applyNumberFormat="1" applyFont="1" applyFill="1" applyBorder="1" applyAlignment="1">
      <alignment horizontal="left" vertical="center" wrapText="1" indent="1"/>
    </xf>
    <xf numFmtId="0" fontId="2" fillId="5" borderId="16" xfId="0" applyFont="1" applyFill="1" applyBorder="1" applyAlignment="1">
      <alignment horizontal="left" vertical="center" wrapText="1" indent="1"/>
    </xf>
    <xf numFmtId="1" fontId="2" fillId="5" borderId="16" xfId="0" applyNumberFormat="1" applyFont="1" applyFill="1" applyBorder="1" applyAlignment="1">
      <alignment horizontal="left" vertical="center" wrapText="1" indent="1"/>
    </xf>
    <xf numFmtId="164" fontId="2" fillId="5" borderId="16" xfId="5" applyNumberFormat="1" applyFont="1" applyFill="1" applyBorder="1" applyAlignment="1">
      <alignment horizontal="left" vertical="center" indent="1"/>
    </xf>
    <xf numFmtId="0" fontId="2" fillId="5" borderId="16" xfId="5" applyNumberFormat="1" applyFont="1" applyFill="1" applyBorder="1" applyAlignment="1">
      <alignment horizontal="right" vertical="center" indent="1"/>
    </xf>
    <xf numFmtId="8" fontId="2" fillId="5" borderId="16" xfId="0" applyNumberFormat="1" applyFont="1" applyFill="1" applyBorder="1" applyAlignment="1">
      <alignment horizontal="right" vertical="center" wrapText="1" indent="1"/>
    </xf>
    <xf numFmtId="164" fontId="2" fillId="5" borderId="0" xfId="5" applyNumberFormat="1" applyFont="1" applyFill="1" applyBorder="1" applyAlignment="1">
      <alignment horizontal="left" vertical="center" indent="1"/>
    </xf>
    <xf numFmtId="0" fontId="2" fillId="5" borderId="22" xfId="0" applyFont="1" applyFill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 wrapText="1" indent="1"/>
    </xf>
    <xf numFmtId="0" fontId="2" fillId="0" borderId="0" xfId="5" applyNumberFormat="1" applyFont="1" applyAlignment="1">
      <alignment horizontal="right" vertical="center" indent="1"/>
    </xf>
    <xf numFmtId="8" fontId="2" fillId="0" borderId="0" xfId="0" applyNumberFormat="1" applyFont="1" applyAlignment="1">
      <alignment horizontal="right" vertical="center" wrapText="1" indent="1"/>
    </xf>
    <xf numFmtId="164" fontId="2" fillId="0" borderId="0" xfId="0" applyNumberFormat="1" applyFont="1" applyAlignment="1">
      <alignment horizontal="right" vertical="center" wrapText="1" indent="1"/>
    </xf>
    <xf numFmtId="0" fontId="2" fillId="0" borderId="27" xfId="0" applyFont="1" applyFill="1" applyBorder="1" applyAlignment="1">
      <alignment horizontal="left" vertical="center" wrapText="1" indent="1"/>
    </xf>
    <xf numFmtId="164" fontId="2" fillId="0" borderId="25" xfId="5" applyNumberFormat="1" applyFont="1" applyFill="1" applyBorder="1" applyAlignment="1">
      <alignment horizontal="left" vertical="center" indent="1"/>
    </xf>
    <xf numFmtId="0" fontId="2" fillId="0" borderId="7" xfId="5" applyNumberFormat="1" applyFont="1" applyFill="1" applyBorder="1" applyAlignment="1">
      <alignment horizontal="right" vertical="center" indent="1"/>
    </xf>
    <xf numFmtId="8" fontId="2" fillId="0" borderId="7" xfId="0" applyNumberFormat="1" applyFont="1" applyFill="1" applyBorder="1" applyAlignment="1">
      <alignment horizontal="right" vertical="center" wrapText="1" indent="1"/>
    </xf>
    <xf numFmtId="164" fontId="2" fillId="0" borderId="7" xfId="0" applyNumberFormat="1" applyFont="1" applyFill="1" applyBorder="1" applyAlignment="1">
      <alignment horizontal="right" vertical="center" wrapText="1" indent="1"/>
    </xf>
    <xf numFmtId="8" fontId="2" fillId="3" borderId="23" xfId="0" applyNumberFormat="1" applyFont="1" applyFill="1" applyBorder="1" applyAlignment="1">
      <alignment horizontal="right" vertical="center" wrapText="1" indent="1"/>
    </xf>
    <xf numFmtId="0" fontId="14" fillId="0" borderId="0" xfId="8" applyFont="1" applyAlignment="1">
      <alignment horizontal="left" vertical="center" wrapText="1"/>
    </xf>
    <xf numFmtId="0" fontId="24" fillId="4" borderId="30" xfId="0" applyFont="1" applyFill="1" applyBorder="1" applyAlignment="1">
      <alignment horizontal="left" vertical="center" wrapText="1" indent="1"/>
    </xf>
    <xf numFmtId="0" fontId="20" fillId="0" borderId="4" xfId="2" applyFont="1" applyFill="1" applyBorder="1" applyAlignment="1">
      <alignment horizontal="left" vertical="center" indent="1"/>
    </xf>
    <xf numFmtId="0" fontId="20" fillId="0" borderId="0" xfId="2" applyFont="1" applyFill="1" applyAlignment="1">
      <alignment horizontal="left" vertical="center" indent="1"/>
    </xf>
    <xf numFmtId="0" fontId="20" fillId="0" borderId="6" xfId="8" applyFont="1" applyFill="1" applyBorder="1" applyAlignment="1">
      <alignment horizontal="left" vertical="center" wrapText="1" indent="1"/>
    </xf>
    <xf numFmtId="0" fontId="20" fillId="0" borderId="6" xfId="8" applyFont="1" applyFill="1" applyBorder="1" applyAlignment="1">
      <alignment horizontal="right" vertical="center" indent="1"/>
    </xf>
    <xf numFmtId="8" fontId="20" fillId="0" borderId="6" xfId="0" applyNumberFormat="1" applyFont="1" applyBorder="1" applyAlignment="1">
      <alignment horizontal="right" vertical="center" wrapText="1" indent="1"/>
    </xf>
    <xf numFmtId="164" fontId="20" fillId="0" borderId="6" xfId="0" applyNumberFormat="1" applyFont="1" applyBorder="1" applyAlignment="1">
      <alignment horizontal="right" vertical="center" wrapText="1" indent="1"/>
    </xf>
    <xf numFmtId="0" fontId="20" fillId="0" borderId="6" xfId="8" applyFont="1" applyFill="1" applyBorder="1" applyAlignment="1">
      <alignment horizontal="left" vertical="center" indent="1"/>
    </xf>
    <xf numFmtId="0" fontId="1" fillId="0" borderId="0" xfId="0" applyFont="1" applyAlignment="1">
      <alignment horizontal="left" vertical="center" wrapText="1" indent="1"/>
    </xf>
    <xf numFmtId="0" fontId="20" fillId="0" borderId="0" xfId="8" applyFont="1" applyFill="1" applyBorder="1" applyAlignment="1">
      <alignment horizontal="left" vertical="center" indent="1"/>
    </xf>
    <xf numFmtId="0" fontId="20" fillId="0" borderId="0" xfId="0" applyFont="1" applyAlignment="1">
      <alignment horizontal="right" vertical="center" wrapText="1" indent="1"/>
    </xf>
    <xf numFmtId="164" fontId="1" fillId="0" borderId="6" xfId="0" applyNumberFormat="1" applyFont="1" applyBorder="1" applyAlignment="1">
      <alignment horizontal="right" vertical="center" wrapText="1" indent="1"/>
    </xf>
    <xf numFmtId="164" fontId="1" fillId="0" borderId="6" xfId="0" applyNumberFormat="1" applyFont="1" applyBorder="1" applyAlignment="1">
      <alignment horizontal="left" vertical="center" wrapText="1" indent="1"/>
    </xf>
    <xf numFmtId="0" fontId="20" fillId="0" borderId="6" xfId="0" applyFont="1" applyBorder="1" applyAlignment="1">
      <alignment horizontal="right" vertical="center" wrapText="1" indent="1"/>
    </xf>
    <xf numFmtId="164" fontId="1" fillId="0" borderId="13" xfId="0" applyNumberFormat="1" applyFont="1" applyBorder="1" applyAlignment="1">
      <alignment horizontal="right" vertical="center" wrapText="1" indent="1"/>
    </xf>
    <xf numFmtId="164" fontId="1" fillId="0" borderId="13" xfId="0" applyNumberFormat="1" applyFont="1" applyBorder="1" applyAlignment="1">
      <alignment horizontal="left" vertical="center" wrapText="1" indent="1"/>
    </xf>
    <xf numFmtId="0" fontId="20" fillId="0" borderId="7" xfId="0" applyFont="1" applyBorder="1" applyAlignment="1">
      <alignment horizontal="left" vertical="center" wrapText="1" indent="1"/>
    </xf>
    <xf numFmtId="0" fontId="20" fillId="0" borderId="5" xfId="2" applyFont="1" applyFill="1" applyBorder="1" applyAlignment="1">
      <alignment horizontal="left" vertical="center" indent="1"/>
    </xf>
    <xf numFmtId="0" fontId="20" fillId="0" borderId="1" xfId="2" applyFont="1" applyFill="1" applyBorder="1" applyAlignment="1">
      <alignment horizontal="left" vertical="center" indent="1"/>
    </xf>
    <xf numFmtId="0" fontId="20" fillId="0" borderId="7" xfId="8" applyFont="1" applyFill="1" applyBorder="1" applyAlignment="1">
      <alignment horizontal="left" vertical="center" wrapText="1" indent="1"/>
    </xf>
    <xf numFmtId="0" fontId="20" fillId="0" borderId="7" xfId="8" applyFont="1" applyFill="1" applyBorder="1" applyAlignment="1">
      <alignment horizontal="right" vertical="center" indent="1"/>
    </xf>
    <xf numFmtId="0" fontId="20" fillId="0" borderId="7" xfId="0" applyFont="1" applyBorder="1" applyAlignment="1">
      <alignment horizontal="right" vertical="center" wrapText="1" indent="1"/>
    </xf>
    <xf numFmtId="164" fontId="1" fillId="0" borderId="26" xfId="0" applyNumberFormat="1" applyFont="1" applyBorder="1" applyAlignment="1">
      <alignment horizontal="right" vertical="center" wrapText="1" indent="1"/>
    </xf>
    <xf numFmtId="0" fontId="20" fillId="0" borderId="7" xfId="8" applyFont="1" applyFill="1" applyBorder="1" applyAlignment="1">
      <alignment horizontal="left" vertical="center" indent="1"/>
    </xf>
    <xf numFmtId="164" fontId="1" fillId="0" borderId="26" xfId="0" applyNumberFormat="1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horizontal="left" vertical="center" wrapText="1" indent="1"/>
    </xf>
    <xf numFmtId="0" fontId="1" fillId="0" borderId="4" xfId="0" applyFont="1" applyBorder="1" applyAlignment="1">
      <alignment horizontal="left" vertical="center" wrapText="1" indent="1"/>
    </xf>
    <xf numFmtId="164" fontId="1" fillId="0" borderId="0" xfId="5" applyFont="1" applyFill="1" applyBorder="1" applyAlignment="1">
      <alignment horizontal="left" vertical="center" wrapText="1" indent="1"/>
    </xf>
    <xf numFmtId="0" fontId="1" fillId="0" borderId="6" xfId="10" applyFont="1" applyFill="1" applyBorder="1" applyAlignment="1">
      <alignment horizontal="left" vertical="center" wrapText="1" indent="1"/>
    </xf>
    <xf numFmtId="0" fontId="1" fillId="0" borderId="6" xfId="5" applyNumberFormat="1" applyFont="1" applyFill="1" applyBorder="1" applyAlignment="1">
      <alignment horizontal="right" vertical="center" wrapText="1" indent="1"/>
    </xf>
    <xf numFmtId="8" fontId="1" fillId="0" borderId="6" xfId="0" applyNumberFormat="1" applyFont="1" applyBorder="1" applyAlignment="1">
      <alignment horizontal="right" vertical="center" wrapText="1" indent="1"/>
    </xf>
    <xf numFmtId="1" fontId="1" fillId="0" borderId="6" xfId="0" applyNumberFormat="1" applyFont="1" applyBorder="1" applyAlignment="1">
      <alignment horizontal="left" vertical="center" wrapText="1" indent="1"/>
    </xf>
    <xf numFmtId="0" fontId="1" fillId="0" borderId="31" xfId="0" applyFont="1" applyBorder="1" applyAlignment="1">
      <alignment horizontal="left" vertical="center" wrapText="1" indent="1"/>
    </xf>
    <xf numFmtId="0" fontId="1" fillId="0" borderId="32" xfId="0" applyFont="1" applyBorder="1" applyAlignment="1">
      <alignment horizontal="left" vertical="center" wrapText="1" indent="1"/>
    </xf>
    <xf numFmtId="164" fontId="1" fillId="0" borderId="16" xfId="5" applyFont="1" applyFill="1" applyBorder="1" applyAlignment="1">
      <alignment horizontal="left" vertical="center" wrapText="1" indent="1"/>
    </xf>
    <xf numFmtId="0" fontId="1" fillId="0" borderId="31" xfId="10" applyFont="1" applyFill="1" applyBorder="1" applyAlignment="1">
      <alignment horizontal="left" vertical="center" wrapText="1" indent="1"/>
    </xf>
    <xf numFmtId="0" fontId="1" fillId="0" borderId="30" xfId="5" applyNumberFormat="1" applyFont="1" applyFill="1" applyBorder="1" applyAlignment="1">
      <alignment horizontal="right" vertical="center" wrapText="1" indent="1"/>
    </xf>
    <xf numFmtId="8" fontId="1" fillId="0" borderId="31" xfId="0" applyNumberFormat="1" applyFont="1" applyBorder="1" applyAlignment="1">
      <alignment horizontal="right" vertical="center" wrapText="1" indent="1"/>
    </xf>
    <xf numFmtId="164" fontId="1" fillId="0" borderId="31" xfId="0" applyNumberFormat="1" applyFont="1" applyBorder="1" applyAlignment="1">
      <alignment horizontal="right" vertical="center" wrapText="1" indent="1"/>
    </xf>
    <xf numFmtId="1" fontId="1" fillId="0" borderId="31" xfId="0" applyNumberFormat="1" applyFont="1" applyBorder="1" applyAlignment="1">
      <alignment horizontal="left" vertical="center" wrapText="1" indent="1"/>
    </xf>
    <xf numFmtId="0" fontId="27" fillId="0" borderId="31" xfId="10" applyFont="1" applyFill="1" applyBorder="1" applyAlignment="1">
      <alignment horizontal="left" vertical="center" wrapText="1" indent="1"/>
    </xf>
    <xf numFmtId="0" fontId="1" fillId="0" borderId="16" xfId="0" applyFont="1" applyBorder="1" applyAlignment="1">
      <alignment horizontal="left" vertical="center" wrapText="1" indent="1"/>
    </xf>
    <xf numFmtId="0" fontId="0" fillId="0" borderId="0" xfId="0" applyAlignment="1">
      <alignment horizontal="right" vertical="center" wrapText="1"/>
    </xf>
    <xf numFmtId="1" fontId="1" fillId="5" borderId="0" xfId="0" applyNumberFormat="1" applyFont="1" applyFill="1" applyAlignment="1">
      <alignment horizontal="left" vertical="center" wrapText="1" indent="1"/>
    </xf>
    <xf numFmtId="164" fontId="1" fillId="5" borderId="0" xfId="5" applyFont="1" applyFill="1" applyBorder="1" applyAlignment="1">
      <alignment horizontal="left" vertical="center" indent="1"/>
    </xf>
    <xf numFmtId="0" fontId="1" fillId="5" borderId="0" xfId="5" applyNumberFormat="1" applyFont="1" applyFill="1" applyBorder="1" applyAlignment="1">
      <alignment horizontal="right" vertical="center" indent="1"/>
    </xf>
    <xf numFmtId="8" fontId="1" fillId="5" borderId="0" xfId="0" applyNumberFormat="1" applyFont="1" applyFill="1" applyAlignment="1">
      <alignment horizontal="right" vertical="center" wrapText="1" indent="1"/>
    </xf>
    <xf numFmtId="164" fontId="1" fillId="5" borderId="0" xfId="0" applyNumberFormat="1" applyFont="1" applyFill="1" applyAlignment="1">
      <alignment horizontal="right" vertical="center" wrapText="1" indent="1"/>
    </xf>
    <xf numFmtId="0" fontId="1" fillId="5" borderId="0" xfId="10" applyFont="1" applyFill="1" applyBorder="1" applyAlignment="1">
      <alignment horizontal="left" vertical="center" wrapText="1" indent="1"/>
    </xf>
    <xf numFmtId="0" fontId="20" fillId="5" borderId="0" xfId="0" applyFont="1" applyFill="1" applyAlignment="1">
      <alignment horizontal="left" vertical="center" wrapText="1" indent="1"/>
    </xf>
    <xf numFmtId="0" fontId="24" fillId="4" borderId="33" xfId="0" applyFont="1" applyFill="1" applyBorder="1" applyAlignment="1">
      <alignment horizontal="left" vertical="center" wrapText="1" indent="1"/>
    </xf>
    <xf numFmtId="0" fontId="24" fillId="4" borderId="34" xfId="0" applyFont="1" applyFill="1" applyBorder="1" applyAlignment="1">
      <alignment horizontal="left" vertical="center" wrapText="1" indent="1"/>
    </xf>
    <xf numFmtId="0" fontId="24" fillId="4" borderId="31" xfId="0" applyFont="1" applyFill="1" applyBorder="1" applyAlignment="1">
      <alignment horizontal="left" vertical="center" wrapText="1" indent="1"/>
    </xf>
    <xf numFmtId="0" fontId="24" fillId="4" borderId="16" xfId="0" applyFont="1" applyFill="1" applyBorder="1" applyAlignment="1">
      <alignment horizontal="left" vertical="center" wrapText="1" indent="1"/>
    </xf>
    <xf numFmtId="0" fontId="24" fillId="4" borderId="35" xfId="0" applyFont="1" applyFill="1" applyBorder="1" applyAlignment="1">
      <alignment horizontal="left" vertical="center" wrapText="1" indent="1"/>
    </xf>
    <xf numFmtId="0" fontId="24" fillId="4" borderId="36" xfId="0" applyFont="1" applyFill="1" applyBorder="1" applyAlignment="1">
      <alignment horizontal="left" vertical="center" wrapText="1" indent="1"/>
    </xf>
    <xf numFmtId="0" fontId="1" fillId="5" borderId="4" xfId="0" applyFont="1" applyFill="1" applyBorder="1" applyAlignment="1">
      <alignment horizontal="left" vertical="center" wrapText="1" indent="1"/>
    </xf>
    <xf numFmtId="0" fontId="1" fillId="5" borderId="13" xfId="10" applyFont="1" applyFill="1" applyBorder="1" applyAlignment="1">
      <alignment horizontal="left" vertical="center" wrapText="1" indent="1"/>
    </xf>
    <xf numFmtId="1" fontId="1" fillId="5" borderId="13" xfId="0" applyNumberFormat="1" applyFont="1" applyFill="1" applyBorder="1" applyAlignment="1">
      <alignment horizontal="left" vertical="center" wrapText="1" indent="1"/>
    </xf>
    <xf numFmtId="164" fontId="1" fillId="5" borderId="13" xfId="5" applyFont="1" applyFill="1" applyBorder="1" applyAlignment="1">
      <alignment horizontal="left" vertical="center" wrapText="1" indent="1"/>
    </xf>
    <xf numFmtId="0" fontId="1" fillId="5" borderId="13" xfId="5" applyNumberFormat="1" applyFont="1" applyFill="1" applyBorder="1" applyAlignment="1">
      <alignment horizontal="right" vertical="center" wrapText="1" indent="1"/>
    </xf>
    <xf numFmtId="8" fontId="1" fillId="5" borderId="13" xfId="0" applyNumberFormat="1" applyFont="1" applyFill="1" applyBorder="1" applyAlignment="1">
      <alignment horizontal="right" vertical="center" wrapText="1" indent="1"/>
    </xf>
    <xf numFmtId="164" fontId="1" fillId="5" borderId="13" xfId="0" applyNumberFormat="1" applyFont="1" applyFill="1" applyBorder="1" applyAlignment="1">
      <alignment horizontal="right" vertical="center" wrapText="1" indent="1"/>
    </xf>
    <xf numFmtId="0" fontId="27" fillId="5" borderId="13" xfId="10" applyFont="1" applyFill="1" applyBorder="1" applyAlignment="1">
      <alignment horizontal="left" vertical="center" wrapText="1" indent="1"/>
    </xf>
    <xf numFmtId="0" fontId="1" fillId="5" borderId="13" xfId="0" applyFont="1" applyFill="1" applyBorder="1" applyAlignment="1">
      <alignment horizontal="left" vertical="center" wrapText="1" indent="1"/>
    </xf>
    <xf numFmtId="0" fontId="1" fillId="5" borderId="2" xfId="0" applyFont="1" applyFill="1" applyBorder="1" applyAlignment="1">
      <alignment horizontal="left" vertical="center" wrapText="1" indent="1"/>
    </xf>
    <xf numFmtId="0" fontId="1" fillId="3" borderId="4" xfId="0" applyFont="1" applyFill="1" applyBorder="1" applyAlignment="1">
      <alignment horizontal="left" vertical="center" wrapText="1" indent="1"/>
    </xf>
    <xf numFmtId="0" fontId="1" fillId="3" borderId="13" xfId="10" applyFont="1" applyFill="1" applyBorder="1" applyAlignment="1">
      <alignment horizontal="left" vertical="center" wrapText="1" indent="1"/>
    </xf>
    <xf numFmtId="1" fontId="1" fillId="3" borderId="13" xfId="0" applyNumberFormat="1" applyFont="1" applyFill="1" applyBorder="1" applyAlignment="1">
      <alignment horizontal="left" vertical="center" wrapText="1" indent="1"/>
    </xf>
    <xf numFmtId="164" fontId="1" fillId="3" borderId="13" xfId="5" applyFont="1" applyFill="1" applyBorder="1" applyAlignment="1">
      <alignment horizontal="left" vertical="center" wrapText="1" indent="1"/>
    </xf>
    <xf numFmtId="0" fontId="1" fillId="3" borderId="13" xfId="5" applyNumberFormat="1" applyFont="1" applyFill="1" applyBorder="1" applyAlignment="1">
      <alignment horizontal="right" vertical="center" wrapText="1" indent="1"/>
    </xf>
    <xf numFmtId="8" fontId="1" fillId="3" borderId="13" xfId="0" applyNumberFormat="1" applyFont="1" applyFill="1" applyBorder="1" applyAlignment="1">
      <alignment horizontal="right" vertical="center" wrapText="1" indent="1"/>
    </xf>
    <xf numFmtId="164" fontId="1" fillId="3" borderId="13" xfId="0" applyNumberFormat="1" applyFont="1" applyFill="1" applyBorder="1" applyAlignment="1">
      <alignment horizontal="right" vertical="center" wrapText="1" indent="1"/>
    </xf>
    <xf numFmtId="0" fontId="27" fillId="3" borderId="13" xfId="10" applyFont="1" applyFill="1" applyBorder="1" applyAlignment="1">
      <alignment horizontal="left" vertical="center" wrapText="1" indent="1"/>
    </xf>
    <xf numFmtId="0" fontId="1" fillId="3" borderId="13" xfId="0" applyFont="1" applyFill="1" applyBorder="1" applyAlignment="1">
      <alignment horizontal="left" vertical="center" wrapText="1" indent="1"/>
    </xf>
    <xf numFmtId="0" fontId="1" fillId="3" borderId="2" xfId="0" applyFont="1" applyFill="1" applyBorder="1" applyAlignment="1">
      <alignment horizontal="left" vertical="center" wrapText="1" indent="1"/>
    </xf>
    <xf numFmtId="0" fontId="1" fillId="0" borderId="13" xfId="10" applyFont="1" applyFill="1" applyBorder="1" applyAlignment="1">
      <alignment horizontal="left" vertical="center" wrapText="1" indent="1"/>
    </xf>
    <xf numFmtId="1" fontId="1" fillId="0" borderId="13" xfId="0" applyNumberFormat="1" applyFont="1" applyBorder="1" applyAlignment="1">
      <alignment horizontal="left" vertical="center" wrapText="1" indent="1"/>
    </xf>
    <xf numFmtId="164" fontId="1" fillId="0" borderId="13" xfId="5" applyFont="1" applyFill="1" applyBorder="1" applyAlignment="1">
      <alignment horizontal="left" vertical="center" wrapText="1" indent="1"/>
    </xf>
    <xf numFmtId="0" fontId="1" fillId="0" borderId="13" xfId="5" applyNumberFormat="1" applyFont="1" applyFill="1" applyBorder="1" applyAlignment="1">
      <alignment horizontal="right" vertical="center" wrapText="1" indent="1"/>
    </xf>
    <xf numFmtId="8" fontId="1" fillId="0" borderId="13" xfId="0" applyNumberFormat="1" applyFont="1" applyBorder="1" applyAlignment="1">
      <alignment horizontal="right" vertical="center" wrapText="1" indent="1"/>
    </xf>
    <xf numFmtId="0" fontId="27" fillId="0" borderId="13" xfId="10" applyFont="1" applyFill="1" applyBorder="1" applyAlignment="1">
      <alignment horizontal="left" vertical="center" wrapText="1" indent="1"/>
    </xf>
    <xf numFmtId="0" fontId="1" fillId="0" borderId="13" xfId="0" applyFont="1" applyBorder="1" applyAlignment="1">
      <alignment horizontal="left" vertical="center" wrapText="1" indent="1"/>
    </xf>
    <xf numFmtId="0" fontId="1" fillId="0" borderId="2" xfId="0" applyFont="1" applyBorder="1" applyAlignment="1">
      <alignment horizontal="left" vertical="center" wrapText="1" indent="1"/>
    </xf>
    <xf numFmtId="0" fontId="1" fillId="3" borderId="13" xfId="0" applyFont="1" applyFill="1" applyBorder="1" applyAlignment="1">
      <alignment horizontal="right" vertical="center" wrapText="1" indent="1"/>
    </xf>
    <xf numFmtId="0" fontId="1" fillId="5" borderId="5" xfId="0" applyFont="1" applyFill="1" applyBorder="1" applyAlignment="1">
      <alignment horizontal="left" vertical="center" wrapText="1" indent="1"/>
    </xf>
    <xf numFmtId="0" fontId="1" fillId="5" borderId="26" xfId="0" applyFont="1" applyFill="1" applyBorder="1" applyAlignment="1">
      <alignment horizontal="left" vertical="center" wrapText="1" indent="1"/>
    </xf>
    <xf numFmtId="1" fontId="1" fillId="5" borderId="26" xfId="0" applyNumberFormat="1" applyFont="1" applyFill="1" applyBorder="1" applyAlignment="1">
      <alignment horizontal="left" vertical="center" wrapText="1" indent="1"/>
    </xf>
    <xf numFmtId="164" fontId="1" fillId="5" borderId="26" xfId="5" applyFont="1" applyFill="1" applyBorder="1" applyAlignment="1">
      <alignment horizontal="left" vertical="center" wrapText="1" indent="1"/>
    </xf>
    <xf numFmtId="0" fontId="1" fillId="5" borderId="26" xfId="5" applyNumberFormat="1" applyFont="1" applyFill="1" applyBorder="1" applyAlignment="1">
      <alignment horizontal="right" vertical="center" wrapText="1" indent="1"/>
    </xf>
    <xf numFmtId="8" fontId="1" fillId="5" borderId="26" xfId="0" applyNumberFormat="1" applyFont="1" applyFill="1" applyBorder="1" applyAlignment="1">
      <alignment horizontal="right" vertical="center" wrapText="1" indent="1"/>
    </xf>
    <xf numFmtId="164" fontId="1" fillId="5" borderId="26" xfId="0" applyNumberFormat="1" applyFont="1" applyFill="1" applyBorder="1" applyAlignment="1">
      <alignment horizontal="right" vertical="center" wrapText="1" indent="1"/>
    </xf>
    <xf numFmtId="0" fontId="27" fillId="5" borderId="26" xfId="10" applyFont="1" applyFill="1" applyBorder="1" applyAlignment="1">
      <alignment horizontal="left" vertical="center" wrapText="1" indent="1"/>
    </xf>
    <xf numFmtId="0" fontId="1" fillId="5" borderId="3" xfId="0" applyFont="1" applyFill="1" applyBorder="1" applyAlignment="1">
      <alignment horizontal="left" vertical="center" wrapText="1" indent="1"/>
    </xf>
    <xf numFmtId="164" fontId="1" fillId="0" borderId="6" xfId="5" applyFont="1" applyFill="1" applyBorder="1" applyAlignment="1">
      <alignment horizontal="left" vertical="center" wrapText="1" indent="1"/>
    </xf>
    <xf numFmtId="0" fontId="1" fillId="3" borderId="5" xfId="0" applyFont="1" applyFill="1" applyBorder="1" applyAlignment="1">
      <alignment horizontal="left" vertical="center" wrapText="1" indent="1"/>
    </xf>
    <xf numFmtId="0" fontId="1" fillId="3" borderId="7" xfId="10" applyFont="1" applyFill="1" applyBorder="1" applyAlignment="1">
      <alignment horizontal="left" vertical="center" wrapText="1" indent="1"/>
    </xf>
    <xf numFmtId="1" fontId="1" fillId="3" borderId="7" xfId="0" applyNumberFormat="1" applyFont="1" applyFill="1" applyBorder="1" applyAlignment="1">
      <alignment horizontal="left" vertical="center" wrapText="1" indent="1"/>
    </xf>
    <xf numFmtId="164" fontId="1" fillId="3" borderId="7" xfId="5" applyFont="1" applyFill="1" applyBorder="1" applyAlignment="1">
      <alignment horizontal="left" vertical="center" wrapText="1" indent="1"/>
    </xf>
    <xf numFmtId="0" fontId="1" fillId="3" borderId="7" xfId="5" applyNumberFormat="1" applyFont="1" applyFill="1" applyBorder="1" applyAlignment="1">
      <alignment horizontal="right" vertical="center" wrapText="1" indent="1"/>
    </xf>
    <xf numFmtId="8" fontId="1" fillId="3" borderId="7" xfId="0" applyNumberFormat="1" applyFont="1" applyFill="1" applyBorder="1" applyAlignment="1">
      <alignment horizontal="right" vertical="center" wrapText="1" indent="1"/>
    </xf>
    <xf numFmtId="164" fontId="1" fillId="3" borderId="7" xfId="0" applyNumberFormat="1" applyFont="1" applyFill="1" applyBorder="1" applyAlignment="1">
      <alignment horizontal="right" vertical="center" wrapText="1" indent="1"/>
    </xf>
    <xf numFmtId="0" fontId="1" fillId="3" borderId="7" xfId="0" applyFont="1" applyFill="1" applyBorder="1" applyAlignment="1">
      <alignment horizontal="left" vertical="center" wrapText="1" indent="1"/>
    </xf>
    <xf numFmtId="0" fontId="1" fillId="3" borderId="3" xfId="0" applyFont="1" applyFill="1" applyBorder="1" applyAlignment="1">
      <alignment horizontal="left" vertical="center" wrapText="1" indent="1"/>
    </xf>
    <xf numFmtId="0" fontId="31" fillId="4" borderId="33" xfId="0" applyFont="1" applyFill="1" applyBorder="1" applyAlignment="1">
      <alignment horizontal="left" vertical="center" wrapText="1" indent="1"/>
    </xf>
    <xf numFmtId="0" fontId="31" fillId="4" borderId="34" xfId="0" applyFont="1" applyFill="1" applyBorder="1" applyAlignment="1">
      <alignment horizontal="left" vertical="center" wrapText="1" indent="1"/>
    </xf>
    <xf numFmtId="0" fontId="31" fillId="4" borderId="31" xfId="0" applyFont="1" applyFill="1" applyBorder="1" applyAlignment="1">
      <alignment horizontal="left" vertical="center" wrapText="1" indent="1"/>
    </xf>
    <xf numFmtId="0" fontId="31" fillId="4" borderId="16" xfId="0" applyFont="1" applyFill="1" applyBorder="1" applyAlignment="1">
      <alignment horizontal="left" vertical="center" wrapText="1" indent="1"/>
    </xf>
    <xf numFmtId="0" fontId="31" fillId="4" borderId="35" xfId="0" applyFont="1" applyFill="1" applyBorder="1" applyAlignment="1">
      <alignment horizontal="left" vertical="center" wrapText="1" indent="1"/>
    </xf>
    <xf numFmtId="0" fontId="31" fillId="4" borderId="36" xfId="0" applyFont="1" applyFill="1" applyBorder="1" applyAlignment="1">
      <alignment horizontal="left" vertical="center" wrapText="1" indent="1"/>
    </xf>
    <xf numFmtId="0" fontId="20" fillId="0" borderId="4" xfId="2" applyFont="1" applyBorder="1" applyAlignment="1">
      <alignment horizontal="left" vertical="center" indent="1"/>
    </xf>
    <xf numFmtId="0" fontId="20" fillId="0" borderId="6" xfId="2" applyFont="1" applyBorder="1" applyAlignment="1">
      <alignment horizontal="left" vertical="center" indent="1"/>
    </xf>
    <xf numFmtId="0" fontId="20" fillId="0" borderId="2" xfId="0" applyFont="1" applyBorder="1" applyAlignment="1">
      <alignment horizontal="left" vertical="center" wrapText="1" indent="1"/>
    </xf>
    <xf numFmtId="0" fontId="20" fillId="3" borderId="4" xfId="2" applyFont="1" applyFill="1" applyBorder="1" applyAlignment="1">
      <alignment horizontal="left" vertical="center" indent="1"/>
    </xf>
    <xf numFmtId="0" fontId="20" fillId="3" borderId="6" xfId="8" applyFont="1" applyFill="1" applyBorder="1" applyAlignment="1">
      <alignment horizontal="left" vertical="center" wrapText="1" indent="1"/>
    </xf>
    <xf numFmtId="0" fontId="20" fillId="3" borderId="6" xfId="8" applyFont="1" applyFill="1" applyBorder="1" applyAlignment="1">
      <alignment horizontal="left" vertical="center" indent="1"/>
    </xf>
    <xf numFmtId="0" fontId="20" fillId="3" borderId="6" xfId="8" applyFont="1" applyFill="1" applyBorder="1" applyAlignment="1">
      <alignment horizontal="right" vertical="center" indent="1"/>
    </xf>
    <xf numFmtId="8" fontId="20" fillId="3" borderId="6" xfId="0" applyNumberFormat="1" applyFont="1" applyFill="1" applyBorder="1" applyAlignment="1">
      <alignment horizontal="right" vertical="center" wrapText="1" indent="1"/>
    </xf>
    <xf numFmtId="164" fontId="1" fillId="5" borderId="6" xfId="0" applyNumberFormat="1" applyFont="1" applyFill="1" applyBorder="1" applyAlignment="1">
      <alignment horizontal="right" vertical="center" wrapText="1" indent="1"/>
    </xf>
    <xf numFmtId="164" fontId="1" fillId="5" borderId="6" xfId="0" applyNumberFormat="1" applyFont="1" applyFill="1" applyBorder="1" applyAlignment="1">
      <alignment horizontal="left" vertical="center" wrapText="1" indent="1"/>
    </xf>
    <xf numFmtId="164" fontId="1" fillId="3" borderId="6" xfId="0" applyNumberFormat="1" applyFont="1" applyFill="1" applyBorder="1" applyAlignment="1">
      <alignment horizontal="right" vertical="center" wrapText="1" indent="1"/>
    </xf>
    <xf numFmtId="164" fontId="1" fillId="3" borderId="6" xfId="0" applyNumberFormat="1" applyFont="1" applyFill="1" applyBorder="1" applyAlignment="1">
      <alignment horizontal="left" vertical="center" wrapText="1" indent="1"/>
    </xf>
    <xf numFmtId="0" fontId="20" fillId="0" borderId="5" xfId="2" applyFont="1" applyBorder="1" applyAlignment="1">
      <alignment horizontal="left" vertical="center" indent="1"/>
    </xf>
    <xf numFmtId="0" fontId="20" fillId="0" borderId="7" xfId="2" applyFont="1" applyBorder="1" applyAlignment="1">
      <alignment horizontal="left" vertical="center" indent="1"/>
    </xf>
    <xf numFmtId="164" fontId="1" fillId="5" borderId="7" xfId="0" applyNumberFormat="1" applyFont="1" applyFill="1" applyBorder="1" applyAlignment="1">
      <alignment horizontal="right" vertical="center" wrapText="1" indent="1"/>
    </xf>
    <xf numFmtId="164" fontId="1" fillId="5" borderId="7" xfId="0" applyNumberFormat="1" applyFont="1" applyFill="1" applyBorder="1" applyAlignment="1">
      <alignment horizontal="left" vertical="center" wrapText="1" indent="1"/>
    </xf>
    <xf numFmtId="0" fontId="20" fillId="0" borderId="3" xfId="0" applyFont="1" applyBorder="1" applyAlignment="1">
      <alignment horizontal="left" vertical="center" wrapText="1" indent="1"/>
    </xf>
    <xf numFmtId="8" fontId="1" fillId="0" borderId="0" xfId="0" applyNumberFormat="1" applyFont="1" applyAlignment="1">
      <alignment horizontal="right" vertical="center" wrapText="1" indent="1"/>
    </xf>
    <xf numFmtId="164" fontId="1" fillId="0" borderId="0" xfId="0" applyNumberFormat="1" applyFont="1" applyAlignment="1">
      <alignment vertical="center" wrapText="1"/>
    </xf>
    <xf numFmtId="8" fontId="1" fillId="0" borderId="0" xfId="0" applyNumberFormat="1" applyFont="1" applyAlignment="1">
      <alignment vertical="center" wrapText="1"/>
    </xf>
    <xf numFmtId="164" fontId="1" fillId="0" borderId="0" xfId="0" applyNumberFormat="1" applyFont="1" applyAlignment="1">
      <alignment horizontal="right" vertical="center" wrapText="1" indent="1"/>
    </xf>
    <xf numFmtId="8" fontId="8" fillId="0" borderId="0" xfId="10" applyNumberFormat="1" applyFill="1" applyBorder="1" applyAlignment="1">
      <alignment horizontal="right" vertical="center" wrapText="1" indent="1"/>
    </xf>
    <xf numFmtId="0" fontId="20" fillId="0" borderId="32" xfId="2" applyFont="1" applyBorder="1" applyAlignment="1">
      <alignment horizontal="left" vertical="center" indent="1"/>
    </xf>
    <xf numFmtId="0" fontId="20" fillId="0" borderId="31" xfId="8" applyFont="1" applyFill="1" applyBorder="1" applyAlignment="1">
      <alignment horizontal="left" vertical="center" wrapText="1" indent="1"/>
    </xf>
    <xf numFmtId="0" fontId="20" fillId="0" borderId="31" xfId="8" applyFont="1" applyFill="1" applyBorder="1" applyAlignment="1">
      <alignment horizontal="left" vertical="center" indent="1"/>
    </xf>
    <xf numFmtId="0" fontId="20" fillId="0" borderId="31" xfId="2" applyFont="1" applyBorder="1" applyAlignment="1">
      <alignment horizontal="left" vertical="center" indent="1"/>
    </xf>
    <xf numFmtId="0" fontId="20" fillId="0" borderId="31" xfId="8" applyFont="1" applyFill="1" applyBorder="1" applyAlignment="1">
      <alignment horizontal="right" vertical="center" indent="1"/>
    </xf>
    <xf numFmtId="8" fontId="20" fillId="0" borderId="31" xfId="0" applyNumberFormat="1" applyFont="1" applyBorder="1" applyAlignment="1">
      <alignment horizontal="right" vertical="center" wrapText="1" indent="1"/>
    </xf>
    <xf numFmtId="0" fontId="27" fillId="5" borderId="31" xfId="10" applyFont="1" applyFill="1" applyBorder="1" applyAlignment="1">
      <alignment horizontal="left" vertical="center" wrapText="1" indent="1"/>
    </xf>
    <xf numFmtId="0" fontId="25" fillId="5" borderId="31" xfId="10" applyFont="1" applyFill="1" applyBorder="1" applyAlignment="1">
      <alignment horizontal="left" vertical="center" wrapText="1" indent="1"/>
    </xf>
    <xf numFmtId="0" fontId="20" fillId="0" borderId="37" xfId="0" applyFont="1" applyBorder="1" applyAlignment="1">
      <alignment horizontal="left" vertical="center" wrapText="1" indent="1"/>
    </xf>
    <xf numFmtId="0" fontId="20" fillId="3" borderId="6" xfId="2" applyFont="1" applyFill="1" applyBorder="1" applyAlignment="1">
      <alignment horizontal="left" vertical="center" indent="1"/>
    </xf>
    <xf numFmtId="0" fontId="20" fillId="3" borderId="5" xfId="2" applyFont="1" applyFill="1" applyBorder="1" applyAlignment="1">
      <alignment horizontal="left" vertical="center" indent="1"/>
    </xf>
    <xf numFmtId="0" fontId="20" fillId="3" borderId="7" xfId="8" applyFont="1" applyFill="1" applyBorder="1" applyAlignment="1">
      <alignment horizontal="left" vertical="center" wrapText="1" indent="1"/>
    </xf>
    <xf numFmtId="0" fontId="20" fillId="3" borderId="7" xfId="8" applyFont="1" applyFill="1" applyBorder="1" applyAlignment="1">
      <alignment horizontal="left" vertical="center" indent="1"/>
    </xf>
    <xf numFmtId="0" fontId="20" fillId="3" borderId="7" xfId="2" applyFont="1" applyFill="1" applyBorder="1" applyAlignment="1">
      <alignment horizontal="left" vertical="center" indent="1"/>
    </xf>
    <xf numFmtId="0" fontId="20" fillId="3" borderId="7" xfId="8" applyFont="1" applyFill="1" applyBorder="1" applyAlignment="1">
      <alignment horizontal="right" vertical="center" indent="1"/>
    </xf>
    <xf numFmtId="164" fontId="1" fillId="3" borderId="7" xfId="0" applyNumberFormat="1" applyFont="1" applyFill="1" applyBorder="1" applyAlignment="1">
      <alignment horizontal="left" vertical="center" wrapText="1" indent="1"/>
    </xf>
    <xf numFmtId="0" fontId="20" fillId="0" borderId="18" xfId="0" applyFont="1" applyBorder="1" applyAlignment="1">
      <alignment horizontal="left" vertical="center" wrapText="1" indent="1"/>
    </xf>
    <xf numFmtId="0" fontId="20" fillId="0" borderId="20" xfId="0" applyFont="1" applyBorder="1" applyAlignment="1">
      <alignment horizontal="left" vertical="center" wrapText="1" indent="1"/>
    </xf>
    <xf numFmtId="0" fontId="15" fillId="4" borderId="0" xfId="1" applyFont="1" applyFill="1" applyAlignment="1">
      <alignment horizontal="center" vertical="center"/>
    </xf>
    <xf numFmtId="0" fontId="16" fillId="0" borderId="0" xfId="6" applyFont="1" applyAlignment="1">
      <alignment horizontal="center" vertical="center"/>
    </xf>
    <xf numFmtId="0" fontId="14" fillId="0" borderId="0" xfId="8" applyFont="1" applyAlignment="1">
      <alignment horizontal="left" vertical="center" wrapText="1"/>
    </xf>
    <xf numFmtId="0" fontId="14" fillId="0" borderId="0" xfId="8" applyFont="1" applyFill="1" applyAlignment="1">
      <alignment horizontal="left" vertical="center" wrapText="1"/>
    </xf>
    <xf numFmtId="0" fontId="9" fillId="0" borderId="0" xfId="6" applyFont="1" applyAlignment="1">
      <alignment horizontal="center" vertical="center"/>
    </xf>
    <xf numFmtId="0" fontId="5" fillId="0" borderId="0" xfId="2" applyFont="1" applyAlignment="1">
      <alignment horizontal="left" vertical="center"/>
    </xf>
    <xf numFmtId="0" fontId="8" fillId="0" borderId="0" xfId="10" applyFill="1" applyAlignment="1">
      <alignment horizontal="left" vertical="top" wrapText="1"/>
    </xf>
    <xf numFmtId="0" fontId="8" fillId="0" borderId="0" xfId="10" applyFill="1" applyAlignment="1">
      <alignment horizontal="left" vertical="center" wrapText="1"/>
    </xf>
  </cellXfs>
  <cellStyles count="12">
    <cellStyle name="Currency" xfId="5" builtinId="4" customBuiltin="1"/>
    <cellStyle name="Date" xfId="7" xr:uid="{00000000-0005-0000-0000-000001000000}"/>
    <cellStyle name="Explanatory Text" xfId="8" builtinId="53" customBuiltin="1"/>
    <cellStyle name="Followed Hyperlink" xfId="11" builtinId="9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Hyperlink" xfId="10" builtinId="8" customBuiltin="1"/>
    <cellStyle name="Normal" xfId="0" builtinId="0" customBuiltin="1"/>
    <cellStyle name="Phone" xfId="9" xr:uid="{00000000-0005-0000-0000-00000A000000}"/>
    <cellStyle name="Title" xfId="6" builtinId="15" customBuiltin="1"/>
  </cellStyles>
  <dxfs count="4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Arial"/>
        <scheme val="minor"/>
      </font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minor"/>
      </font>
    </dxf>
    <dxf>
      <font>
        <strike val="0"/>
        <outline val="0"/>
        <shadow val="0"/>
        <u/>
        <vertAlign val="baseline"/>
        <sz val="11"/>
        <color rgb="FF0070C0"/>
        <name val="Arial"/>
        <family val="2"/>
        <scheme val="minor"/>
      </font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minor"/>
      </font>
      <alignment horizontal="right" vertical="center" textRotation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minor"/>
      </font>
      <alignment horizontal="right" vertical="center" textRotation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minor"/>
      </font>
      <alignment horizontal="right" vertical="center" textRotation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minor"/>
      </font>
      <alignment horizontal="left" vertical="center" textRotation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minor"/>
      </font>
      <alignment horizontal="left" vertical="center" textRotation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minor"/>
      </font>
      <alignment horizontal="left" vertical="center" textRotation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minor"/>
      </font>
      <alignment horizontal="left" vertical="center" textRotation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Arial"/>
        <scheme val="minor"/>
      </font>
      <alignment horizontal="left" vertical="center" textRotation="0" indent="1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minor"/>
      </font>
      <fill>
        <patternFill patternType="solid">
          <fgColor indexed="64"/>
          <bgColor theme="9" tint="-0.499984740745262"/>
        </patternFill>
      </fill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minor"/>
      </font>
      <fill>
        <patternFill>
          <fgColor indexed="64"/>
          <bgColor theme="4" tint="0.79998168889431442"/>
        </patternFill>
      </fill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left" vertical="center" textRotation="0" wrapText="1" indent="1" justifyLastLine="0" shrinkToFit="0" readingOrder="0"/>
    </dxf>
    <dxf>
      <font>
        <strike val="0"/>
        <outline val="0"/>
        <shadow val="0"/>
        <u/>
        <vertAlign val="baseline"/>
        <sz val="11"/>
        <color rgb="FF0070C0"/>
        <name val="Arial"/>
        <family val="2"/>
        <scheme val="minor"/>
      </font>
      <fill>
        <patternFill>
          <fgColor indexed="64"/>
          <bgColor theme="4" tint="0.79998168889431442"/>
        </patternFill>
      </fill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minor"/>
      </font>
      <fill>
        <patternFill>
          <fgColor indexed="64"/>
          <bgColor theme="4" tint="0.79998168889431442"/>
        </patternFill>
      </fill>
      <alignment horizontal="right" vertical="center" textRotation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minor"/>
      </font>
      <fill>
        <patternFill>
          <fgColor indexed="64"/>
          <bgColor theme="4" tint="0.79998168889431442"/>
        </patternFill>
      </fill>
      <alignment horizontal="right" vertical="center" textRotation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minor"/>
      </font>
      <fill>
        <patternFill>
          <fgColor indexed="64"/>
          <bgColor theme="4" tint="0.79998168889431442"/>
        </patternFill>
      </fill>
      <alignment horizontal="right" vertical="center" textRotation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minor"/>
      </font>
      <fill>
        <patternFill>
          <fgColor indexed="64"/>
          <bgColor theme="4" tint="0.79998168889431442"/>
        </patternFill>
      </fill>
      <alignment horizontal="left" vertical="center" textRotation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minor"/>
      </font>
      <fill>
        <patternFill>
          <fgColor indexed="64"/>
          <bgColor theme="4" tint="0.79998168889431442"/>
        </patternFill>
      </fill>
      <alignment horizontal="left" vertical="center" textRotation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minor"/>
      </font>
      <fill>
        <patternFill>
          <fgColor indexed="64"/>
          <bgColor theme="4" tint="0.79998168889431442"/>
        </patternFill>
      </fill>
      <alignment horizontal="left" vertical="center" textRotation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minor"/>
      </font>
      <fill>
        <patternFill>
          <fgColor indexed="64"/>
          <bgColor theme="4" tint="0.79998168889431442"/>
        </patternFill>
      </fill>
      <alignment horizontal="left" vertical="center" textRotation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minor"/>
      </font>
      <fill>
        <patternFill>
          <fgColor indexed="64"/>
          <bgColor theme="4" tint="0.79998168889431442"/>
        </patternFill>
      </fill>
      <alignment horizontal="left" vertical="center" textRotation="0" indent="1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minor"/>
      </font>
      <fill>
        <patternFill patternType="solid">
          <fgColor indexed="64"/>
          <bgColor theme="9" tint="-0.499984740745262"/>
        </patternFill>
      </fill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solid">
          <fgColor indexed="64"/>
          <bgColor rgb="FFFFFF00"/>
        </patternFill>
      </fill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minor"/>
      </font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&quot;$&quot;#,##0.00"/>
      <alignment horizontal="right" vertical="center" textRotation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minor"/>
      </font>
      <alignment horizontal="right" vertical="center" textRotation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minor"/>
      </font>
      <alignment horizontal="right" vertical="center" textRotation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minor"/>
      </font>
      <alignment horizontal="left" vertical="center" textRotation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minor"/>
      </font>
      <alignment horizontal="left" vertical="center" textRotation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minor"/>
      </font>
      <alignment horizontal="left" vertical="center" textRotation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minor"/>
      </font>
      <alignment horizontal="left" vertical="center" textRotation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Arial"/>
        <scheme val="minor"/>
      </font>
      <alignment horizontal="left" vertical="center" textRotation="0" indent="1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minor"/>
      </font>
      <fill>
        <patternFill patternType="solid">
          <fgColor indexed="64"/>
          <bgColor theme="9" tint="-0.499984740745262"/>
        </patternFill>
      </fill>
      <alignment horizontal="left" vertical="center" textRotation="0" wrapText="1" indent="1" justifyLastLine="0" shrinkToFit="0" readingOrder="0"/>
    </dxf>
    <dxf>
      <fill>
        <patternFill>
          <bgColor theme="4" tint="0.79998168889431442"/>
        </patternFill>
      </fill>
    </dxf>
    <dxf>
      <font>
        <b val="0"/>
        <i val="0"/>
        <color theme="1" tint="0.24994659260841701"/>
      </font>
      <fill>
        <patternFill>
          <bgColor theme="4" tint="0.79998168889431442"/>
        </patternFill>
      </fill>
      <border>
        <left style="thin">
          <color theme="4" tint="-0.499984740745262"/>
        </left>
        <right style="thin">
          <color theme="4" tint="-0.499984740745262"/>
        </right>
        <top/>
      </border>
    </dxf>
    <dxf>
      <font>
        <b val="0"/>
        <i val="0"/>
        <color theme="0"/>
      </font>
      <fill>
        <gradientFill degree="90">
          <stop position="0">
            <color theme="4" tint="-0.49803155613879818"/>
          </stop>
          <stop position="1">
            <color theme="4" tint="-0.49803155613879818"/>
          </stop>
        </gradientFill>
      </fill>
      <border>
        <left/>
        <right/>
      </border>
    </dxf>
    <dxf>
      <font>
        <b val="0"/>
        <i val="0"/>
        <color theme="1" tint="0.24994659260841701"/>
      </font>
      <border>
        <left style="thin">
          <color theme="4" tint="-0.499984740745262"/>
        </left>
        <right style="thin">
          <color theme="4" tint="-0.499984740745262"/>
        </right>
        <top/>
        <bottom style="thin">
          <color theme="4" tint="-0.499984740745262"/>
        </bottom>
        <vertical style="dotted">
          <color theme="4" tint="-0.499984740745262"/>
        </vertical>
      </border>
    </dxf>
  </dxfs>
  <tableStyles count="1" defaultTableStyle="TableStyleMedium2" defaultPivotStyle="PivotStyleLight16">
    <tableStyle name="Product Price List" pivot="0" count="3" xr9:uid="{00000000-0011-0000-FFFF-FFFF00000000}">
      <tableStyleElement type="wholeTable" dxfId="43"/>
      <tableStyleElement type="headerRow" dxfId="42"/>
      <tableStyleElement type="secondRowStripe" dxfId="41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213F75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3FBF7"/>
      <rgbColor rgb="00CCFFCC"/>
      <rgbColor rgb="00FFFF99"/>
      <rgbColor rgb="005B7D7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</xdr:row>
      <xdr:rowOff>1</xdr:rowOff>
    </xdr:from>
    <xdr:to>
      <xdr:col>4</xdr:col>
      <xdr:colOff>933450</xdr:colOff>
      <xdr:row>5</xdr:row>
      <xdr:rowOff>0</xdr:rowOff>
    </xdr:to>
    <xdr:grpSp>
      <xdr:nvGrpSpPr>
        <xdr:cNvPr id="2" name="Group 1" descr="masthead graphic with product bar code">
          <a:extLst>
            <a:ext uri="{FF2B5EF4-FFF2-40B4-BE49-F238E27FC236}">
              <a16:creationId xmlns:a16="http://schemas.microsoft.com/office/drawing/2014/main" id="{892678CD-AF12-4F35-9637-8ACBA8DBFE5F}"/>
            </a:ext>
          </a:extLst>
        </xdr:cNvPr>
        <xdr:cNvGrpSpPr/>
      </xdr:nvGrpSpPr>
      <xdr:grpSpPr>
        <a:xfrm>
          <a:off x="9525" y="824249"/>
          <a:ext cx="10670656" cy="597579"/>
          <a:chOff x="200025" y="438149"/>
          <a:chExt cx="11639550" cy="600076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A8CA4D43-A332-4F97-BB78-1A855457D1A7}"/>
              </a:ext>
            </a:extLst>
          </xdr:cNvPr>
          <xdr:cNvSpPr/>
        </xdr:nvSpPr>
        <xdr:spPr>
          <a:xfrm>
            <a:off x="200025" y="438149"/>
            <a:ext cx="11639550" cy="600075"/>
          </a:xfrm>
          <a:prstGeom prst="rect">
            <a:avLst/>
          </a:prstGeom>
          <a:solidFill>
            <a:schemeClr val="accent6">
              <a:lumMod val="5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389DD2AA-B47E-4D2F-883C-1D167F19165C}"/>
              </a:ext>
            </a:extLst>
          </xdr:cNvPr>
          <xdr:cNvSpPr txBox="1"/>
        </xdr:nvSpPr>
        <xdr:spPr>
          <a:xfrm>
            <a:off x="300829" y="438150"/>
            <a:ext cx="5780883" cy="6000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lang="en-GB" sz="1800">
                <a:solidFill>
                  <a:schemeClr val="bg1"/>
                </a:solidFill>
                <a:latin typeface="+mj-lt"/>
              </a:rPr>
              <a:t>Manufacturer: BB17, Inc. </a:t>
            </a:r>
          </a:p>
        </xdr:txBody>
      </xdr:sp>
    </xdr:grpSp>
    <xdr:clientData/>
  </xdr:twoCellAnchor>
  <xdr:twoCellAnchor>
    <xdr:from>
      <xdr:col>0</xdr:col>
      <xdr:colOff>0</xdr:colOff>
      <xdr:row>105</xdr:row>
      <xdr:rowOff>0</xdr:rowOff>
    </xdr:from>
    <xdr:to>
      <xdr:col>4</xdr:col>
      <xdr:colOff>923925</xdr:colOff>
      <xdr:row>106</xdr:row>
      <xdr:rowOff>214311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223646F3-D6FA-41BD-AA9E-FF44E1A9FFEE}"/>
            </a:ext>
          </a:extLst>
        </xdr:cNvPr>
        <xdr:cNvSpPr/>
      </xdr:nvSpPr>
      <xdr:spPr>
        <a:xfrm>
          <a:off x="200025" y="21383625"/>
          <a:ext cx="10153650" cy="59531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105</xdr:row>
      <xdr:rowOff>0</xdr:rowOff>
    </xdr:from>
    <xdr:to>
      <xdr:col>2</xdr:col>
      <xdr:colOff>148246</xdr:colOff>
      <xdr:row>106</xdr:row>
      <xdr:rowOff>214311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8959AA98-1666-45D3-BE2C-1AC43C8C63D5}"/>
            </a:ext>
          </a:extLst>
        </xdr:cNvPr>
        <xdr:cNvSpPr txBox="1"/>
      </xdr:nvSpPr>
      <xdr:spPr>
        <a:xfrm>
          <a:off x="200025" y="21383625"/>
          <a:ext cx="5044096" cy="59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 Repurpose, Inc.</a:t>
          </a:r>
        </a:p>
      </xdr:txBody>
    </xdr:sp>
    <xdr:clientData/>
  </xdr:twoCellAnchor>
  <xdr:twoCellAnchor>
    <xdr:from>
      <xdr:col>0</xdr:col>
      <xdr:colOff>0</xdr:colOff>
      <xdr:row>117</xdr:row>
      <xdr:rowOff>0</xdr:rowOff>
    </xdr:from>
    <xdr:to>
      <xdr:col>4</xdr:col>
      <xdr:colOff>923925</xdr:colOff>
      <xdr:row>118</xdr:row>
      <xdr:rowOff>214311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F3737B51-0E2C-4ECA-A999-E0ED11869491}"/>
            </a:ext>
          </a:extLst>
        </xdr:cNvPr>
        <xdr:cNvSpPr/>
      </xdr:nvSpPr>
      <xdr:spPr>
        <a:xfrm>
          <a:off x="202406" y="15513844"/>
          <a:ext cx="10151269" cy="59531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117</xdr:row>
      <xdr:rowOff>0</xdr:rowOff>
    </xdr:from>
    <xdr:to>
      <xdr:col>2</xdr:col>
      <xdr:colOff>1321594</xdr:colOff>
      <xdr:row>118</xdr:row>
      <xdr:rowOff>214311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CEC5DD44-3A9A-4DA6-81BA-88DB9D8516D9}"/>
            </a:ext>
          </a:extLst>
        </xdr:cNvPr>
        <xdr:cNvSpPr txBox="1"/>
      </xdr:nvSpPr>
      <xdr:spPr>
        <a:xfrm>
          <a:off x="202406" y="15513844"/>
          <a:ext cx="6215063" cy="59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 Sabert Corporation</a:t>
          </a:r>
        </a:p>
      </xdr:txBody>
    </xdr:sp>
    <xdr:clientData/>
  </xdr:twoCellAnchor>
  <xdr:twoCellAnchor>
    <xdr:from>
      <xdr:col>0</xdr:col>
      <xdr:colOff>0</xdr:colOff>
      <xdr:row>130</xdr:row>
      <xdr:rowOff>0</xdr:rowOff>
    </xdr:from>
    <xdr:to>
      <xdr:col>4</xdr:col>
      <xdr:colOff>923925</xdr:colOff>
      <xdr:row>131</xdr:row>
      <xdr:rowOff>214311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5F87FA60-96DD-481B-8F33-6CD08F1DB137}"/>
            </a:ext>
          </a:extLst>
        </xdr:cNvPr>
        <xdr:cNvSpPr/>
      </xdr:nvSpPr>
      <xdr:spPr>
        <a:xfrm>
          <a:off x="202406" y="47958375"/>
          <a:ext cx="10151269" cy="59531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130</xdr:row>
      <xdr:rowOff>0</xdr:rowOff>
    </xdr:from>
    <xdr:to>
      <xdr:col>2</xdr:col>
      <xdr:colOff>1321594</xdr:colOff>
      <xdr:row>131</xdr:row>
      <xdr:rowOff>214311</xdr:rowOff>
    </xdr:to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9ED7EE12-E18D-4238-AD38-6B28B3ED5A6B}"/>
            </a:ext>
          </a:extLst>
        </xdr:cNvPr>
        <xdr:cNvSpPr txBox="1"/>
      </xdr:nvSpPr>
      <xdr:spPr>
        <a:xfrm>
          <a:off x="202406" y="47958375"/>
          <a:ext cx="6215063" cy="59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 Urthpact LLC</a:t>
          </a:r>
        </a:p>
      </xdr:txBody>
    </xdr:sp>
    <xdr:clientData/>
  </xdr:twoCellAnchor>
  <xdr:twoCellAnchor>
    <xdr:from>
      <xdr:col>0</xdr:col>
      <xdr:colOff>0</xdr:colOff>
      <xdr:row>66</xdr:row>
      <xdr:rowOff>0</xdr:rowOff>
    </xdr:from>
    <xdr:to>
      <xdr:col>4</xdr:col>
      <xdr:colOff>923925</xdr:colOff>
      <xdr:row>67</xdr:row>
      <xdr:rowOff>214311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BFF24503-57DA-40C6-ABF2-FF6971381388}"/>
            </a:ext>
          </a:extLst>
        </xdr:cNvPr>
        <xdr:cNvSpPr/>
      </xdr:nvSpPr>
      <xdr:spPr>
        <a:xfrm>
          <a:off x="206375" y="4651375"/>
          <a:ext cx="10147300" cy="59531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66</xdr:row>
      <xdr:rowOff>0</xdr:rowOff>
    </xdr:from>
    <xdr:to>
      <xdr:col>2</xdr:col>
      <xdr:colOff>1321594</xdr:colOff>
      <xdr:row>67</xdr:row>
      <xdr:rowOff>214311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6BA89479-336B-4C93-BA73-D938793DEE24}"/>
            </a:ext>
          </a:extLst>
        </xdr:cNvPr>
        <xdr:cNvSpPr txBox="1"/>
      </xdr:nvSpPr>
      <xdr:spPr>
        <a:xfrm>
          <a:off x="206375" y="4651375"/>
          <a:ext cx="6211094" cy="59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 Georgia-Pacific</a:t>
          </a:r>
          <a:r>
            <a:rPr lang="en-GB" sz="1800" baseline="0">
              <a:solidFill>
                <a:schemeClr val="bg1"/>
              </a:solidFill>
              <a:latin typeface="+mj-lt"/>
            </a:rPr>
            <a:t> Consumer Products LP</a:t>
          </a:r>
          <a:endParaRPr lang="en-GB" sz="1800">
            <a:solidFill>
              <a:schemeClr val="bg1"/>
            </a:solidFill>
            <a:latin typeface="+mj-lt"/>
          </a:endParaRPr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4</xdr:col>
      <xdr:colOff>923925</xdr:colOff>
      <xdr:row>18</xdr:row>
      <xdr:rowOff>214311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46384184-8166-4EFC-BB55-08C52D5EF98B}"/>
            </a:ext>
          </a:extLst>
        </xdr:cNvPr>
        <xdr:cNvSpPr/>
      </xdr:nvSpPr>
      <xdr:spPr>
        <a:xfrm>
          <a:off x="206375" y="4651375"/>
          <a:ext cx="10147300" cy="59531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2</xdr:col>
      <xdr:colOff>1321594</xdr:colOff>
      <xdr:row>18</xdr:row>
      <xdr:rowOff>214311</xdr:rowOff>
    </xdr:to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8A1B8F92-81F1-4DB9-8243-3D3BE143E3A1}"/>
            </a:ext>
          </a:extLst>
        </xdr:cNvPr>
        <xdr:cNvSpPr txBox="1"/>
      </xdr:nvSpPr>
      <xdr:spPr>
        <a:xfrm>
          <a:off x="206375" y="4651375"/>
          <a:ext cx="6211094" cy="59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 Columbia</a:t>
          </a:r>
          <a:r>
            <a:rPr lang="en-GB" sz="1800" baseline="0">
              <a:solidFill>
                <a:schemeClr val="bg1"/>
              </a:solidFill>
              <a:latin typeface="+mj-lt"/>
            </a:rPr>
            <a:t> Packaging Group </a:t>
          </a:r>
          <a:endParaRPr lang="en-GB" sz="1800">
            <a:solidFill>
              <a:schemeClr val="bg1"/>
            </a:solidFill>
            <a:latin typeface="+mj-lt"/>
          </a:endParaRPr>
        </a:p>
      </xdr:txBody>
    </xdr:sp>
    <xdr:clientData/>
  </xdr:twoCellAnchor>
  <xdr:twoCellAnchor>
    <xdr:from>
      <xdr:col>0</xdr:col>
      <xdr:colOff>0</xdr:colOff>
      <xdr:row>30</xdr:row>
      <xdr:rowOff>0</xdr:rowOff>
    </xdr:from>
    <xdr:to>
      <xdr:col>4</xdr:col>
      <xdr:colOff>923925</xdr:colOff>
      <xdr:row>31</xdr:row>
      <xdr:rowOff>214311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763A42BD-F338-4277-B75C-EC50C80F12C9}"/>
            </a:ext>
          </a:extLst>
        </xdr:cNvPr>
        <xdr:cNvSpPr/>
      </xdr:nvSpPr>
      <xdr:spPr>
        <a:xfrm>
          <a:off x="206375" y="8334375"/>
          <a:ext cx="10147300" cy="59531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30</xdr:row>
      <xdr:rowOff>0</xdr:rowOff>
    </xdr:from>
    <xdr:to>
      <xdr:col>2</xdr:col>
      <xdr:colOff>1321594</xdr:colOff>
      <xdr:row>31</xdr:row>
      <xdr:rowOff>214311</xdr:rowOff>
    </xdr:to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CEFDD3AE-69A8-40AF-859C-8DC662D7E375}"/>
            </a:ext>
          </a:extLst>
        </xdr:cNvPr>
        <xdr:cNvSpPr txBox="1"/>
      </xdr:nvSpPr>
      <xdr:spPr>
        <a:xfrm>
          <a:off x="206375" y="8334375"/>
          <a:ext cx="6211094" cy="59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 D&amp;W Fine Pack, LLC</a:t>
          </a:r>
        </a:p>
      </xdr:txBody>
    </xdr:sp>
    <xdr:clientData/>
  </xdr:twoCellAnchor>
  <xdr:twoCellAnchor>
    <xdr:from>
      <xdr:col>0</xdr:col>
      <xdr:colOff>0</xdr:colOff>
      <xdr:row>42</xdr:row>
      <xdr:rowOff>0</xdr:rowOff>
    </xdr:from>
    <xdr:to>
      <xdr:col>4</xdr:col>
      <xdr:colOff>923925</xdr:colOff>
      <xdr:row>43</xdr:row>
      <xdr:rowOff>214311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id="{3FADB758-5BC7-4481-8EA9-15FF52757FD4}"/>
            </a:ext>
          </a:extLst>
        </xdr:cNvPr>
        <xdr:cNvSpPr/>
      </xdr:nvSpPr>
      <xdr:spPr>
        <a:xfrm>
          <a:off x="206375" y="11636375"/>
          <a:ext cx="10147300" cy="59531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42</xdr:row>
      <xdr:rowOff>0</xdr:rowOff>
    </xdr:from>
    <xdr:to>
      <xdr:col>2</xdr:col>
      <xdr:colOff>1321594</xdr:colOff>
      <xdr:row>43</xdr:row>
      <xdr:rowOff>214311</xdr:rowOff>
    </xdr:to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C826B0D6-B224-4250-94B8-494BA5613C6B}"/>
            </a:ext>
          </a:extLst>
        </xdr:cNvPr>
        <xdr:cNvSpPr txBox="1"/>
      </xdr:nvSpPr>
      <xdr:spPr>
        <a:xfrm>
          <a:off x="206375" y="11636375"/>
          <a:ext cx="6211094" cy="59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 Eagle Beverage &amp; Accessory Products</a:t>
          </a:r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4</xdr:col>
      <xdr:colOff>923925</xdr:colOff>
      <xdr:row>80</xdr:row>
      <xdr:rowOff>214311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id="{616A854F-37DD-4BC2-918C-2807A8B9032E}"/>
            </a:ext>
          </a:extLst>
        </xdr:cNvPr>
        <xdr:cNvSpPr/>
      </xdr:nvSpPr>
      <xdr:spPr>
        <a:xfrm>
          <a:off x="206375" y="22240875"/>
          <a:ext cx="10147300" cy="59531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2</xdr:col>
      <xdr:colOff>1321594</xdr:colOff>
      <xdr:row>80</xdr:row>
      <xdr:rowOff>214311</xdr:rowOff>
    </xdr:to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A42CD3D8-2834-4164-8DBA-1E59914B89E5}"/>
            </a:ext>
          </a:extLst>
        </xdr:cNvPr>
        <xdr:cNvSpPr txBox="1"/>
      </xdr:nvSpPr>
      <xdr:spPr>
        <a:xfrm>
          <a:off x="206375" y="22240875"/>
          <a:ext cx="6211094" cy="59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 New WinCup Holdings</a:t>
          </a:r>
        </a:p>
      </xdr:txBody>
    </xdr:sp>
    <xdr:clientData/>
  </xdr:twoCellAnchor>
  <xdr:twoCellAnchor>
    <xdr:from>
      <xdr:col>0</xdr:col>
      <xdr:colOff>0</xdr:colOff>
      <xdr:row>92</xdr:row>
      <xdr:rowOff>0</xdr:rowOff>
    </xdr:from>
    <xdr:to>
      <xdr:col>4</xdr:col>
      <xdr:colOff>923925</xdr:colOff>
      <xdr:row>93</xdr:row>
      <xdr:rowOff>214311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7A16DDC3-44AB-40A4-95FA-5D80ED826B4D}"/>
            </a:ext>
          </a:extLst>
        </xdr:cNvPr>
        <xdr:cNvSpPr/>
      </xdr:nvSpPr>
      <xdr:spPr>
        <a:xfrm>
          <a:off x="206375" y="25923875"/>
          <a:ext cx="10147300" cy="59531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92</xdr:row>
      <xdr:rowOff>0</xdr:rowOff>
    </xdr:from>
    <xdr:to>
      <xdr:col>2</xdr:col>
      <xdr:colOff>1321594</xdr:colOff>
      <xdr:row>93</xdr:row>
      <xdr:rowOff>214311</xdr:rowOff>
    </xdr:to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54FB1D46-8FAC-47A3-9FBF-906F6D4C5704}"/>
            </a:ext>
          </a:extLst>
        </xdr:cNvPr>
        <xdr:cNvSpPr txBox="1"/>
      </xdr:nvSpPr>
      <xdr:spPr>
        <a:xfrm>
          <a:off x="206375" y="25923875"/>
          <a:ext cx="6211094" cy="59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 Newlight Technologies, Inc.</a:t>
          </a:r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4</xdr:col>
      <xdr:colOff>923925</xdr:colOff>
      <xdr:row>55</xdr:row>
      <xdr:rowOff>214311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C900B3F0-9FAE-40C0-88A3-8B89B1096E93}"/>
            </a:ext>
          </a:extLst>
        </xdr:cNvPr>
        <xdr:cNvSpPr/>
      </xdr:nvSpPr>
      <xdr:spPr>
        <a:xfrm>
          <a:off x="201232" y="15266831"/>
          <a:ext cx="10153785" cy="589945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2</xdr:col>
      <xdr:colOff>1668792</xdr:colOff>
      <xdr:row>55</xdr:row>
      <xdr:rowOff>219677</xdr:rowOff>
    </xdr:to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52FAFA3C-7C6B-4DC0-9035-D076EC5246FC}"/>
            </a:ext>
          </a:extLst>
        </xdr:cNvPr>
        <xdr:cNvSpPr txBox="1"/>
      </xdr:nvSpPr>
      <xdr:spPr>
        <a:xfrm>
          <a:off x="201232" y="15266831"/>
          <a:ext cx="6565447" cy="59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 Emerald Brand (Paradigm Group)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</xdr:row>
      <xdr:rowOff>1</xdr:rowOff>
    </xdr:from>
    <xdr:to>
      <xdr:col>4</xdr:col>
      <xdr:colOff>933450</xdr:colOff>
      <xdr:row>5</xdr:row>
      <xdr:rowOff>0</xdr:rowOff>
    </xdr:to>
    <xdr:grpSp>
      <xdr:nvGrpSpPr>
        <xdr:cNvPr id="31" name="Group 30" descr="masthead graphic with product bar code">
          <a:extLst>
            <a:ext uri="{FF2B5EF4-FFF2-40B4-BE49-F238E27FC236}">
              <a16:creationId xmlns:a16="http://schemas.microsoft.com/office/drawing/2014/main" id="{7CFE0BB2-E970-4B9A-BE31-28D396523ACB}"/>
            </a:ext>
          </a:extLst>
        </xdr:cNvPr>
        <xdr:cNvGrpSpPr/>
      </xdr:nvGrpSpPr>
      <xdr:grpSpPr>
        <a:xfrm>
          <a:off x="9525" y="804672"/>
          <a:ext cx="10684492" cy="595667"/>
          <a:chOff x="200025" y="438149"/>
          <a:chExt cx="11639550" cy="600076"/>
        </a:xfrm>
      </xdr:grpSpPr>
      <xdr:sp macro="" textlink="">
        <xdr:nvSpPr>
          <xdr:cNvPr id="29" name="Rectangle 28">
            <a:extLst>
              <a:ext uri="{FF2B5EF4-FFF2-40B4-BE49-F238E27FC236}">
                <a16:creationId xmlns:a16="http://schemas.microsoft.com/office/drawing/2014/main" id="{A3378069-A483-4611-8340-4076479C8417}"/>
              </a:ext>
            </a:extLst>
          </xdr:cNvPr>
          <xdr:cNvSpPr/>
        </xdr:nvSpPr>
        <xdr:spPr>
          <a:xfrm>
            <a:off x="200025" y="438149"/>
            <a:ext cx="11639550" cy="600075"/>
          </a:xfrm>
          <a:prstGeom prst="rect">
            <a:avLst/>
          </a:prstGeom>
          <a:solidFill>
            <a:schemeClr val="accent6">
              <a:lumMod val="5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30" name="TextBox 29">
            <a:extLst>
              <a:ext uri="{FF2B5EF4-FFF2-40B4-BE49-F238E27FC236}">
                <a16:creationId xmlns:a16="http://schemas.microsoft.com/office/drawing/2014/main" id="{BC83D9C5-493C-4484-A168-900BD5D82210}"/>
              </a:ext>
            </a:extLst>
          </xdr:cNvPr>
          <xdr:cNvSpPr txBox="1"/>
        </xdr:nvSpPr>
        <xdr:spPr>
          <a:xfrm>
            <a:off x="300829" y="438150"/>
            <a:ext cx="5780883" cy="6000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lang="en-GB" sz="1800">
                <a:solidFill>
                  <a:schemeClr val="bg1"/>
                </a:solidFill>
                <a:latin typeface="+mj-lt"/>
              </a:rPr>
              <a:t>Manufacturer: Asean Corporation/Stalkmarket</a:t>
            </a:r>
          </a:p>
        </xdr:txBody>
      </xdr:sp>
    </xdr:grpSp>
    <xdr:clientData/>
  </xdr:twoCellAnchor>
  <xdr:twoCellAnchor>
    <xdr:from>
      <xdr:col>0</xdr:col>
      <xdr:colOff>0</xdr:colOff>
      <xdr:row>38</xdr:row>
      <xdr:rowOff>0</xdr:rowOff>
    </xdr:from>
    <xdr:to>
      <xdr:col>4</xdr:col>
      <xdr:colOff>923925</xdr:colOff>
      <xdr:row>39</xdr:row>
      <xdr:rowOff>214311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FF883BE5-E6F0-45BD-AD94-4C1D335F9EF3}"/>
            </a:ext>
          </a:extLst>
        </xdr:cNvPr>
        <xdr:cNvSpPr/>
      </xdr:nvSpPr>
      <xdr:spPr>
        <a:xfrm>
          <a:off x="202406" y="15430500"/>
          <a:ext cx="10151269" cy="59531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38</xdr:row>
      <xdr:rowOff>0</xdr:rowOff>
    </xdr:from>
    <xdr:to>
      <xdr:col>2</xdr:col>
      <xdr:colOff>148246</xdr:colOff>
      <xdr:row>39</xdr:row>
      <xdr:rowOff>214311</xdr:rowOff>
    </xdr:to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60CAD931-F360-4C55-BE74-89056ADF3C29}"/>
            </a:ext>
          </a:extLst>
        </xdr:cNvPr>
        <xdr:cNvSpPr txBox="1"/>
      </xdr:nvSpPr>
      <xdr:spPr>
        <a:xfrm>
          <a:off x="202406" y="15430500"/>
          <a:ext cx="5041715" cy="59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 Autom River Inc.</a:t>
          </a:r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4</xdr:col>
      <xdr:colOff>923925</xdr:colOff>
      <xdr:row>79</xdr:row>
      <xdr:rowOff>214311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2D0777B5-71D0-4C92-A8B3-14C2C35A0FD1}"/>
            </a:ext>
          </a:extLst>
        </xdr:cNvPr>
        <xdr:cNvSpPr/>
      </xdr:nvSpPr>
      <xdr:spPr>
        <a:xfrm>
          <a:off x="202406" y="30229969"/>
          <a:ext cx="10151269" cy="59531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2</xdr:col>
      <xdr:colOff>148246</xdr:colOff>
      <xdr:row>79</xdr:row>
      <xdr:rowOff>214311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A3712A1D-B942-4DCF-8BD5-B361978EEA28}"/>
            </a:ext>
          </a:extLst>
        </xdr:cNvPr>
        <xdr:cNvSpPr txBox="1"/>
      </xdr:nvSpPr>
      <xdr:spPr>
        <a:xfrm>
          <a:off x="202406" y="30229969"/>
          <a:ext cx="5041715" cy="59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 BB17, Inc.</a:t>
          </a:r>
        </a:p>
      </xdr:txBody>
    </xdr:sp>
    <xdr:clientData/>
  </xdr:twoCellAnchor>
  <xdr:twoCellAnchor>
    <xdr:from>
      <xdr:col>0</xdr:col>
      <xdr:colOff>0</xdr:colOff>
      <xdr:row>92</xdr:row>
      <xdr:rowOff>0</xdr:rowOff>
    </xdr:from>
    <xdr:to>
      <xdr:col>4</xdr:col>
      <xdr:colOff>923925</xdr:colOff>
      <xdr:row>93</xdr:row>
      <xdr:rowOff>214311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6D98422F-573B-4348-913A-DCF44714630D}"/>
            </a:ext>
          </a:extLst>
        </xdr:cNvPr>
        <xdr:cNvSpPr/>
      </xdr:nvSpPr>
      <xdr:spPr>
        <a:xfrm>
          <a:off x="202406" y="34373344"/>
          <a:ext cx="10151269" cy="59531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92</xdr:row>
      <xdr:rowOff>0</xdr:rowOff>
    </xdr:from>
    <xdr:to>
      <xdr:col>2</xdr:col>
      <xdr:colOff>148246</xdr:colOff>
      <xdr:row>93</xdr:row>
      <xdr:rowOff>214311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466E3556-F0DC-4717-A3DE-139F46B8F73C}"/>
            </a:ext>
          </a:extLst>
        </xdr:cNvPr>
        <xdr:cNvSpPr txBox="1"/>
      </xdr:nvSpPr>
      <xdr:spPr>
        <a:xfrm>
          <a:off x="202406" y="34373344"/>
          <a:ext cx="5041715" cy="59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 Better Earth</a:t>
          </a:r>
        </a:p>
      </xdr:txBody>
    </xdr:sp>
    <xdr:clientData/>
  </xdr:twoCellAnchor>
  <xdr:twoCellAnchor>
    <xdr:from>
      <xdr:col>0</xdr:col>
      <xdr:colOff>0</xdr:colOff>
      <xdr:row>119</xdr:row>
      <xdr:rowOff>0</xdr:rowOff>
    </xdr:from>
    <xdr:to>
      <xdr:col>4</xdr:col>
      <xdr:colOff>923925</xdr:colOff>
      <xdr:row>120</xdr:row>
      <xdr:rowOff>214311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22836D58-0BDE-44E4-9D28-EEF0C5D32181}"/>
            </a:ext>
          </a:extLst>
        </xdr:cNvPr>
        <xdr:cNvSpPr/>
      </xdr:nvSpPr>
      <xdr:spPr>
        <a:xfrm>
          <a:off x="202406" y="41433750"/>
          <a:ext cx="10151269" cy="59531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119</xdr:row>
      <xdr:rowOff>0</xdr:rowOff>
    </xdr:from>
    <xdr:to>
      <xdr:col>2</xdr:col>
      <xdr:colOff>148246</xdr:colOff>
      <xdr:row>120</xdr:row>
      <xdr:rowOff>214311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6F7DA62D-2F45-4995-872F-EF4BD0529DA7}"/>
            </a:ext>
          </a:extLst>
        </xdr:cNvPr>
        <xdr:cNvSpPr txBox="1"/>
      </xdr:nvSpPr>
      <xdr:spPr>
        <a:xfrm>
          <a:off x="202406" y="41433750"/>
          <a:ext cx="5041715" cy="59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 Blasso, LLC</a:t>
          </a:r>
        </a:p>
      </xdr:txBody>
    </xdr:sp>
    <xdr:clientData/>
  </xdr:twoCellAnchor>
  <xdr:twoCellAnchor>
    <xdr:from>
      <xdr:col>0</xdr:col>
      <xdr:colOff>0</xdr:colOff>
      <xdr:row>136</xdr:row>
      <xdr:rowOff>0</xdr:rowOff>
    </xdr:from>
    <xdr:to>
      <xdr:col>4</xdr:col>
      <xdr:colOff>923925</xdr:colOff>
      <xdr:row>137</xdr:row>
      <xdr:rowOff>214311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4136593D-ABAE-439B-AC7A-7E58A3BC4C4D}"/>
            </a:ext>
          </a:extLst>
        </xdr:cNvPr>
        <xdr:cNvSpPr/>
      </xdr:nvSpPr>
      <xdr:spPr>
        <a:xfrm>
          <a:off x="202406" y="52101750"/>
          <a:ext cx="10151269" cy="59531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136</xdr:row>
      <xdr:rowOff>0</xdr:rowOff>
    </xdr:from>
    <xdr:to>
      <xdr:col>2</xdr:col>
      <xdr:colOff>148246</xdr:colOff>
      <xdr:row>137</xdr:row>
      <xdr:rowOff>214311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B9AFED63-83FC-43E0-AE77-45C1DE208E69}"/>
            </a:ext>
          </a:extLst>
        </xdr:cNvPr>
        <xdr:cNvSpPr txBox="1"/>
      </xdr:nvSpPr>
      <xdr:spPr>
        <a:xfrm>
          <a:off x="202406" y="52101750"/>
          <a:ext cx="5041715" cy="59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 Chung Hwa Pulp Corporation</a:t>
          </a:r>
        </a:p>
      </xdr:txBody>
    </xdr:sp>
    <xdr:clientData/>
  </xdr:twoCellAnchor>
  <xdr:twoCellAnchor>
    <xdr:from>
      <xdr:col>0</xdr:col>
      <xdr:colOff>0</xdr:colOff>
      <xdr:row>152</xdr:row>
      <xdr:rowOff>0</xdr:rowOff>
    </xdr:from>
    <xdr:to>
      <xdr:col>4</xdr:col>
      <xdr:colOff>923925</xdr:colOff>
      <xdr:row>153</xdr:row>
      <xdr:rowOff>214311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1D83B08-54B2-4F46-B837-E6627CC322AE}"/>
            </a:ext>
          </a:extLst>
        </xdr:cNvPr>
        <xdr:cNvSpPr/>
      </xdr:nvSpPr>
      <xdr:spPr>
        <a:xfrm>
          <a:off x="202406" y="62579250"/>
          <a:ext cx="10151269" cy="59531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152</xdr:row>
      <xdr:rowOff>0</xdr:rowOff>
    </xdr:from>
    <xdr:to>
      <xdr:col>2</xdr:col>
      <xdr:colOff>1666875</xdr:colOff>
      <xdr:row>153</xdr:row>
      <xdr:rowOff>214311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BED0AC5C-5900-4BE8-BA54-98FBDC1CACDD}"/>
            </a:ext>
          </a:extLst>
        </xdr:cNvPr>
        <xdr:cNvSpPr txBox="1"/>
      </xdr:nvSpPr>
      <xdr:spPr>
        <a:xfrm>
          <a:off x="202406" y="62579250"/>
          <a:ext cx="6560344" cy="59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 Cycletech Environmental Technologies Limited</a:t>
          </a:r>
        </a:p>
      </xdr:txBody>
    </xdr:sp>
    <xdr:clientData/>
  </xdr:twoCellAnchor>
  <xdr:twoCellAnchor>
    <xdr:from>
      <xdr:col>0</xdr:col>
      <xdr:colOff>0</xdr:colOff>
      <xdr:row>192</xdr:row>
      <xdr:rowOff>0</xdr:rowOff>
    </xdr:from>
    <xdr:to>
      <xdr:col>4</xdr:col>
      <xdr:colOff>923925</xdr:colOff>
      <xdr:row>193</xdr:row>
      <xdr:rowOff>214311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543F1E48-5801-4EFF-A1E9-43B6341396FC}"/>
            </a:ext>
          </a:extLst>
        </xdr:cNvPr>
        <xdr:cNvSpPr/>
      </xdr:nvSpPr>
      <xdr:spPr>
        <a:xfrm>
          <a:off x="202406" y="84998719"/>
          <a:ext cx="10151269" cy="59531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192</xdr:row>
      <xdr:rowOff>0</xdr:rowOff>
    </xdr:from>
    <xdr:to>
      <xdr:col>2</xdr:col>
      <xdr:colOff>1666875</xdr:colOff>
      <xdr:row>193</xdr:row>
      <xdr:rowOff>214311</xdr:rowOff>
    </xdr:to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D0A543AD-BD27-46EE-810A-A9A6698EFDCB}"/>
            </a:ext>
          </a:extLst>
        </xdr:cNvPr>
        <xdr:cNvSpPr txBox="1"/>
      </xdr:nvSpPr>
      <xdr:spPr>
        <a:xfrm>
          <a:off x="202406" y="84998719"/>
          <a:ext cx="6560344" cy="59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 GBC Group</a:t>
          </a:r>
        </a:p>
      </xdr:txBody>
    </xdr:sp>
    <xdr:clientData/>
  </xdr:twoCellAnchor>
  <xdr:twoCellAnchor>
    <xdr:from>
      <xdr:col>0</xdr:col>
      <xdr:colOff>0</xdr:colOff>
      <xdr:row>219</xdr:row>
      <xdr:rowOff>0</xdr:rowOff>
    </xdr:from>
    <xdr:to>
      <xdr:col>4</xdr:col>
      <xdr:colOff>923925</xdr:colOff>
      <xdr:row>220</xdr:row>
      <xdr:rowOff>214311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6C9CE072-9CBC-430D-8808-A28A79EFC8EC}"/>
            </a:ext>
          </a:extLst>
        </xdr:cNvPr>
        <xdr:cNvSpPr/>
      </xdr:nvSpPr>
      <xdr:spPr>
        <a:xfrm>
          <a:off x="202406" y="89475469"/>
          <a:ext cx="10151269" cy="59531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219</xdr:row>
      <xdr:rowOff>0</xdr:rowOff>
    </xdr:from>
    <xdr:to>
      <xdr:col>2</xdr:col>
      <xdr:colOff>1666875</xdr:colOff>
      <xdr:row>220</xdr:row>
      <xdr:rowOff>214311</xdr:rowOff>
    </xdr:to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223F0C4B-C7D4-468C-BE99-C594AE3DD4BD}"/>
            </a:ext>
          </a:extLst>
        </xdr:cNvPr>
        <xdr:cNvSpPr txBox="1"/>
      </xdr:nvSpPr>
      <xdr:spPr>
        <a:xfrm>
          <a:off x="202406" y="89475469"/>
          <a:ext cx="6560344" cy="59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 GeoTegrity Eco Pack</a:t>
          </a:r>
          <a:r>
            <a:rPr lang="en-GB" sz="1800" baseline="0">
              <a:solidFill>
                <a:schemeClr val="bg1"/>
              </a:solidFill>
              <a:latin typeface="+mj-lt"/>
            </a:rPr>
            <a:t> (Xiamen) Co., Ltd.</a:t>
          </a:r>
          <a:endParaRPr lang="en-GB" sz="1800">
            <a:solidFill>
              <a:schemeClr val="bg1"/>
            </a:solidFill>
            <a:latin typeface="+mj-lt"/>
          </a:endParaRPr>
        </a:p>
      </xdr:txBody>
    </xdr:sp>
    <xdr:clientData/>
  </xdr:twoCellAnchor>
  <xdr:twoCellAnchor>
    <xdr:from>
      <xdr:col>0</xdr:col>
      <xdr:colOff>0</xdr:colOff>
      <xdr:row>253</xdr:row>
      <xdr:rowOff>0</xdr:rowOff>
    </xdr:from>
    <xdr:to>
      <xdr:col>4</xdr:col>
      <xdr:colOff>923925</xdr:colOff>
      <xdr:row>254</xdr:row>
      <xdr:rowOff>214311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DAB383FE-D69C-4416-953F-072E7F135E44}"/>
            </a:ext>
          </a:extLst>
        </xdr:cNvPr>
        <xdr:cNvSpPr/>
      </xdr:nvSpPr>
      <xdr:spPr>
        <a:xfrm>
          <a:off x="202406" y="96619219"/>
          <a:ext cx="10151269" cy="59531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253</xdr:row>
      <xdr:rowOff>0</xdr:rowOff>
    </xdr:from>
    <xdr:to>
      <xdr:col>2</xdr:col>
      <xdr:colOff>1666875</xdr:colOff>
      <xdr:row>254</xdr:row>
      <xdr:rowOff>214311</xdr:rowOff>
    </xdr:to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5D52941D-7830-423E-922F-C4D3B4EBB07A}"/>
            </a:ext>
          </a:extLst>
        </xdr:cNvPr>
        <xdr:cNvSpPr txBox="1"/>
      </xdr:nvSpPr>
      <xdr:spPr>
        <a:xfrm>
          <a:off x="202406" y="96619219"/>
          <a:ext cx="6560344" cy="59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 Hosted LLC</a:t>
          </a:r>
        </a:p>
      </xdr:txBody>
    </xdr:sp>
    <xdr:clientData/>
  </xdr:twoCellAnchor>
  <xdr:twoCellAnchor>
    <xdr:from>
      <xdr:col>0</xdr:col>
      <xdr:colOff>0</xdr:colOff>
      <xdr:row>282</xdr:row>
      <xdr:rowOff>0</xdr:rowOff>
    </xdr:from>
    <xdr:to>
      <xdr:col>4</xdr:col>
      <xdr:colOff>923925</xdr:colOff>
      <xdr:row>283</xdr:row>
      <xdr:rowOff>214311</xdr:rowOff>
    </xdr:to>
    <xdr:sp macro="" textlink="">
      <xdr:nvSpPr>
        <xdr:cNvPr id="42" name="Rectangle 41">
          <a:extLst>
            <a:ext uri="{FF2B5EF4-FFF2-40B4-BE49-F238E27FC236}">
              <a16:creationId xmlns:a16="http://schemas.microsoft.com/office/drawing/2014/main" id="{4063D449-9854-47C0-904C-766EAE84F817}"/>
            </a:ext>
          </a:extLst>
        </xdr:cNvPr>
        <xdr:cNvSpPr/>
      </xdr:nvSpPr>
      <xdr:spPr>
        <a:xfrm>
          <a:off x="202406" y="100714969"/>
          <a:ext cx="10151269" cy="59531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282</xdr:row>
      <xdr:rowOff>0</xdr:rowOff>
    </xdr:from>
    <xdr:to>
      <xdr:col>3</xdr:col>
      <xdr:colOff>1095373</xdr:colOff>
      <xdr:row>283</xdr:row>
      <xdr:rowOff>214311</xdr:rowOff>
    </xdr:to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DE2A9514-0712-4901-8687-885C0107B620}"/>
            </a:ext>
          </a:extLst>
        </xdr:cNvPr>
        <xdr:cNvSpPr txBox="1"/>
      </xdr:nvSpPr>
      <xdr:spPr>
        <a:xfrm>
          <a:off x="202405" y="100714969"/>
          <a:ext cx="8727281" cy="59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 Longyan Green Olive Environmental Protection Technology Co., Ltd </a:t>
          </a:r>
        </a:p>
      </xdr:txBody>
    </xdr:sp>
    <xdr:clientData/>
  </xdr:twoCellAnchor>
  <xdr:twoCellAnchor>
    <xdr:from>
      <xdr:col>0</xdr:col>
      <xdr:colOff>0</xdr:colOff>
      <xdr:row>299</xdr:row>
      <xdr:rowOff>0</xdr:rowOff>
    </xdr:from>
    <xdr:to>
      <xdr:col>4</xdr:col>
      <xdr:colOff>923925</xdr:colOff>
      <xdr:row>300</xdr:row>
      <xdr:rowOff>214311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D2B7D2F6-A091-467B-8FDC-8A52DF80ECCA}"/>
            </a:ext>
          </a:extLst>
        </xdr:cNvPr>
        <xdr:cNvSpPr/>
      </xdr:nvSpPr>
      <xdr:spPr>
        <a:xfrm>
          <a:off x="202406" y="105953719"/>
          <a:ext cx="10151269" cy="59531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299</xdr:row>
      <xdr:rowOff>0</xdr:rowOff>
    </xdr:from>
    <xdr:to>
      <xdr:col>2</xdr:col>
      <xdr:colOff>1666875</xdr:colOff>
      <xdr:row>300</xdr:row>
      <xdr:rowOff>214311</xdr:rowOff>
    </xdr:to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C90529BD-7B57-4498-814B-D36762457B9F}"/>
            </a:ext>
          </a:extLst>
        </xdr:cNvPr>
        <xdr:cNvSpPr txBox="1"/>
      </xdr:nvSpPr>
      <xdr:spPr>
        <a:xfrm>
          <a:off x="202406" y="105953719"/>
          <a:ext cx="6560344" cy="59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 Meijer Distribution, Inc.</a:t>
          </a:r>
        </a:p>
      </xdr:txBody>
    </xdr:sp>
    <xdr:clientData/>
  </xdr:twoCellAnchor>
  <xdr:twoCellAnchor>
    <xdr:from>
      <xdr:col>0</xdr:col>
      <xdr:colOff>0</xdr:colOff>
      <xdr:row>313</xdr:row>
      <xdr:rowOff>0</xdr:rowOff>
    </xdr:from>
    <xdr:to>
      <xdr:col>4</xdr:col>
      <xdr:colOff>923925</xdr:colOff>
      <xdr:row>314</xdr:row>
      <xdr:rowOff>214311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48E6F866-A082-4DC5-8B73-BFE8453F5653}"/>
            </a:ext>
          </a:extLst>
        </xdr:cNvPr>
        <xdr:cNvSpPr/>
      </xdr:nvSpPr>
      <xdr:spPr>
        <a:xfrm>
          <a:off x="202406" y="110049469"/>
          <a:ext cx="10151269" cy="59531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313</xdr:row>
      <xdr:rowOff>0</xdr:rowOff>
    </xdr:from>
    <xdr:to>
      <xdr:col>2</xdr:col>
      <xdr:colOff>1666875</xdr:colOff>
      <xdr:row>314</xdr:row>
      <xdr:rowOff>214311</xdr:rowOff>
    </xdr:to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EB8DF85A-FF36-428B-9895-2045B090A4E6}"/>
            </a:ext>
          </a:extLst>
        </xdr:cNvPr>
        <xdr:cNvSpPr txBox="1"/>
      </xdr:nvSpPr>
      <xdr:spPr>
        <a:xfrm>
          <a:off x="202406" y="110049469"/>
          <a:ext cx="6560344" cy="59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 NatureStar</a:t>
          </a:r>
          <a:r>
            <a:rPr lang="en-GB" sz="1800" baseline="0">
              <a:solidFill>
                <a:schemeClr val="bg1"/>
              </a:solidFill>
              <a:latin typeface="+mj-lt"/>
            </a:rPr>
            <a:t> Global</a:t>
          </a:r>
          <a:endParaRPr lang="en-GB" sz="1800">
            <a:solidFill>
              <a:schemeClr val="bg1"/>
            </a:solidFill>
            <a:latin typeface="+mj-lt"/>
          </a:endParaRPr>
        </a:p>
      </xdr:txBody>
    </xdr:sp>
    <xdr:clientData/>
  </xdr:twoCellAnchor>
  <xdr:twoCellAnchor>
    <xdr:from>
      <xdr:col>0</xdr:col>
      <xdr:colOff>0</xdr:colOff>
      <xdr:row>364</xdr:row>
      <xdr:rowOff>0</xdr:rowOff>
    </xdr:from>
    <xdr:to>
      <xdr:col>4</xdr:col>
      <xdr:colOff>923925</xdr:colOff>
      <xdr:row>365</xdr:row>
      <xdr:rowOff>214311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665A7A4E-BB2D-4B87-B961-AE1727C6B987}"/>
            </a:ext>
          </a:extLst>
        </xdr:cNvPr>
        <xdr:cNvSpPr/>
      </xdr:nvSpPr>
      <xdr:spPr>
        <a:xfrm>
          <a:off x="202406" y="114526219"/>
          <a:ext cx="10151269" cy="59531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364</xdr:row>
      <xdr:rowOff>0</xdr:rowOff>
    </xdr:from>
    <xdr:to>
      <xdr:col>2</xdr:col>
      <xdr:colOff>1666875</xdr:colOff>
      <xdr:row>365</xdr:row>
      <xdr:rowOff>214311</xdr:rowOff>
    </xdr:to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60E533EE-5F3B-4200-B829-2FA2B2D9D20C}"/>
            </a:ext>
          </a:extLst>
        </xdr:cNvPr>
        <xdr:cNvSpPr txBox="1"/>
      </xdr:nvSpPr>
      <xdr:spPr>
        <a:xfrm>
          <a:off x="202406" y="114526219"/>
          <a:ext cx="6560344" cy="59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 President Packaging Ind. Corp. </a:t>
          </a:r>
        </a:p>
      </xdr:txBody>
    </xdr:sp>
    <xdr:clientData/>
  </xdr:twoCellAnchor>
  <xdr:twoCellAnchor>
    <xdr:from>
      <xdr:col>0</xdr:col>
      <xdr:colOff>0</xdr:colOff>
      <xdr:row>378</xdr:row>
      <xdr:rowOff>0</xdr:rowOff>
    </xdr:from>
    <xdr:to>
      <xdr:col>4</xdr:col>
      <xdr:colOff>923925</xdr:colOff>
      <xdr:row>379</xdr:row>
      <xdr:rowOff>214311</xdr:rowOff>
    </xdr:to>
    <xdr:sp macro="" textlink="">
      <xdr:nvSpPr>
        <xdr:cNvPr id="50" name="Rectangle 49">
          <a:extLst>
            <a:ext uri="{FF2B5EF4-FFF2-40B4-BE49-F238E27FC236}">
              <a16:creationId xmlns:a16="http://schemas.microsoft.com/office/drawing/2014/main" id="{BDAF7016-EBEF-40F1-84AD-411481172469}"/>
            </a:ext>
          </a:extLst>
        </xdr:cNvPr>
        <xdr:cNvSpPr/>
      </xdr:nvSpPr>
      <xdr:spPr>
        <a:xfrm>
          <a:off x="202406" y="118621969"/>
          <a:ext cx="10151269" cy="59531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378</xdr:row>
      <xdr:rowOff>0</xdr:rowOff>
    </xdr:from>
    <xdr:to>
      <xdr:col>2</xdr:col>
      <xdr:colOff>1666875</xdr:colOff>
      <xdr:row>379</xdr:row>
      <xdr:rowOff>214311</xdr:rowOff>
    </xdr:to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5359509E-3583-4847-9C1A-5C1868E755E9}"/>
            </a:ext>
          </a:extLst>
        </xdr:cNvPr>
        <xdr:cNvSpPr txBox="1"/>
      </xdr:nvSpPr>
      <xdr:spPr>
        <a:xfrm>
          <a:off x="202406" y="118621969"/>
          <a:ext cx="6560344" cy="59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  Sabert Corporation</a:t>
          </a:r>
        </a:p>
      </xdr:txBody>
    </xdr:sp>
    <xdr:clientData/>
  </xdr:twoCellAnchor>
  <xdr:twoCellAnchor>
    <xdr:from>
      <xdr:col>0</xdr:col>
      <xdr:colOff>0</xdr:colOff>
      <xdr:row>394</xdr:row>
      <xdr:rowOff>0</xdr:rowOff>
    </xdr:from>
    <xdr:to>
      <xdr:col>4</xdr:col>
      <xdr:colOff>923925</xdr:colOff>
      <xdr:row>395</xdr:row>
      <xdr:rowOff>214311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ED8E1BE0-49DD-4D63-B461-5269DED13384}"/>
            </a:ext>
          </a:extLst>
        </xdr:cNvPr>
        <xdr:cNvSpPr/>
      </xdr:nvSpPr>
      <xdr:spPr>
        <a:xfrm>
          <a:off x="202406" y="122717719"/>
          <a:ext cx="10151269" cy="59531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394</xdr:row>
      <xdr:rowOff>0</xdr:rowOff>
    </xdr:from>
    <xdr:to>
      <xdr:col>2</xdr:col>
      <xdr:colOff>1666875</xdr:colOff>
      <xdr:row>395</xdr:row>
      <xdr:rowOff>214311</xdr:rowOff>
    </xdr:to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154BE57B-ECC9-45F5-B578-CB468A8E786D}"/>
            </a:ext>
          </a:extLst>
        </xdr:cNvPr>
        <xdr:cNvSpPr txBox="1"/>
      </xdr:nvSpPr>
      <xdr:spPr>
        <a:xfrm>
          <a:off x="202406" y="122717719"/>
          <a:ext cx="6560344" cy="59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  Shandong Shengquan New Materials Co., Ltd.</a:t>
          </a:r>
        </a:p>
      </xdr:txBody>
    </xdr:sp>
    <xdr:clientData/>
  </xdr:twoCellAnchor>
  <xdr:twoCellAnchor>
    <xdr:from>
      <xdr:col>0</xdr:col>
      <xdr:colOff>0</xdr:colOff>
      <xdr:row>411</xdr:row>
      <xdr:rowOff>0</xdr:rowOff>
    </xdr:from>
    <xdr:to>
      <xdr:col>4</xdr:col>
      <xdr:colOff>923925</xdr:colOff>
      <xdr:row>412</xdr:row>
      <xdr:rowOff>214311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326D0466-F0F8-4352-903E-14BAC3C93DF2}"/>
            </a:ext>
          </a:extLst>
        </xdr:cNvPr>
        <xdr:cNvSpPr/>
      </xdr:nvSpPr>
      <xdr:spPr>
        <a:xfrm>
          <a:off x="202406" y="127575469"/>
          <a:ext cx="10151269" cy="59531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411</xdr:row>
      <xdr:rowOff>0</xdr:rowOff>
    </xdr:from>
    <xdr:to>
      <xdr:col>3</xdr:col>
      <xdr:colOff>869155</xdr:colOff>
      <xdr:row>412</xdr:row>
      <xdr:rowOff>214311</xdr:rowOff>
    </xdr:to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F08C0BD1-E00D-4E31-B3E2-3EEE1B41FA25}"/>
            </a:ext>
          </a:extLst>
        </xdr:cNvPr>
        <xdr:cNvSpPr txBox="1"/>
      </xdr:nvSpPr>
      <xdr:spPr>
        <a:xfrm>
          <a:off x="202405" y="122217656"/>
          <a:ext cx="8501063" cy="59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  Shaoneng Group Guangdong Luzhou Eco Technology Co.,</a:t>
          </a:r>
          <a:r>
            <a:rPr lang="en-GB" sz="1800" baseline="0">
              <a:solidFill>
                <a:schemeClr val="bg1"/>
              </a:solidFill>
              <a:latin typeface="+mj-lt"/>
            </a:rPr>
            <a:t> Ltd.</a:t>
          </a:r>
          <a:endParaRPr lang="en-GB" sz="1800">
            <a:solidFill>
              <a:schemeClr val="bg1"/>
            </a:solidFill>
            <a:latin typeface="+mj-lt"/>
          </a:endParaRPr>
        </a:p>
      </xdr:txBody>
    </xdr:sp>
    <xdr:clientData/>
  </xdr:twoCellAnchor>
  <xdr:twoCellAnchor>
    <xdr:from>
      <xdr:col>0</xdr:col>
      <xdr:colOff>0</xdr:colOff>
      <xdr:row>430</xdr:row>
      <xdr:rowOff>0</xdr:rowOff>
    </xdr:from>
    <xdr:to>
      <xdr:col>4</xdr:col>
      <xdr:colOff>923925</xdr:colOff>
      <xdr:row>431</xdr:row>
      <xdr:rowOff>214311</xdr:rowOff>
    </xdr:to>
    <xdr:sp macro="" textlink="">
      <xdr:nvSpPr>
        <xdr:cNvPr id="56" name="Rectangle 55">
          <a:extLst>
            <a:ext uri="{FF2B5EF4-FFF2-40B4-BE49-F238E27FC236}">
              <a16:creationId xmlns:a16="http://schemas.microsoft.com/office/drawing/2014/main" id="{2788E208-9248-4A9F-BC3B-5CA51F8A63E8}"/>
            </a:ext>
          </a:extLst>
        </xdr:cNvPr>
        <xdr:cNvSpPr/>
      </xdr:nvSpPr>
      <xdr:spPr>
        <a:xfrm>
          <a:off x="202406" y="132814219"/>
          <a:ext cx="10151269" cy="59531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430</xdr:row>
      <xdr:rowOff>0</xdr:rowOff>
    </xdr:from>
    <xdr:to>
      <xdr:col>2</xdr:col>
      <xdr:colOff>1666875</xdr:colOff>
      <xdr:row>431</xdr:row>
      <xdr:rowOff>214311</xdr:rowOff>
    </xdr:to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C4D930A6-D690-4D23-893F-907EBF876E2E}"/>
            </a:ext>
          </a:extLst>
        </xdr:cNvPr>
        <xdr:cNvSpPr txBox="1"/>
      </xdr:nvSpPr>
      <xdr:spPr>
        <a:xfrm>
          <a:off x="202406" y="132814219"/>
          <a:ext cx="6560344" cy="59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  Shenzhen Grizzlies Industries Co., Ltd.</a:t>
          </a:r>
        </a:p>
      </xdr:txBody>
    </xdr:sp>
    <xdr:clientData/>
  </xdr:twoCellAnchor>
  <xdr:twoCellAnchor>
    <xdr:from>
      <xdr:col>0</xdr:col>
      <xdr:colOff>0</xdr:colOff>
      <xdr:row>492</xdr:row>
      <xdr:rowOff>0</xdr:rowOff>
    </xdr:from>
    <xdr:to>
      <xdr:col>4</xdr:col>
      <xdr:colOff>923925</xdr:colOff>
      <xdr:row>493</xdr:row>
      <xdr:rowOff>214311</xdr:rowOff>
    </xdr:to>
    <xdr:sp macro="" textlink="">
      <xdr:nvSpPr>
        <xdr:cNvPr id="61" name="Rectangle 60">
          <a:extLst>
            <a:ext uri="{FF2B5EF4-FFF2-40B4-BE49-F238E27FC236}">
              <a16:creationId xmlns:a16="http://schemas.microsoft.com/office/drawing/2014/main" id="{AB5D150D-98B4-41E9-9A3C-CCA909E0A342}"/>
            </a:ext>
          </a:extLst>
        </xdr:cNvPr>
        <xdr:cNvSpPr/>
      </xdr:nvSpPr>
      <xdr:spPr>
        <a:xfrm>
          <a:off x="202406" y="147482719"/>
          <a:ext cx="10151269" cy="59531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492</xdr:row>
      <xdr:rowOff>0</xdr:rowOff>
    </xdr:from>
    <xdr:to>
      <xdr:col>3</xdr:col>
      <xdr:colOff>190499</xdr:colOff>
      <xdr:row>493</xdr:row>
      <xdr:rowOff>214311</xdr:rowOff>
    </xdr:to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0198F268-0A2E-4FEC-AFA2-B0912EBB1735}"/>
            </a:ext>
          </a:extLst>
        </xdr:cNvPr>
        <xdr:cNvSpPr txBox="1"/>
      </xdr:nvSpPr>
      <xdr:spPr>
        <a:xfrm>
          <a:off x="202405" y="149387719"/>
          <a:ext cx="7822407" cy="59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 Wenzhou</a:t>
          </a:r>
          <a:r>
            <a:rPr lang="en-GB" sz="1800" baseline="0">
              <a:solidFill>
                <a:schemeClr val="bg1"/>
              </a:solidFill>
              <a:latin typeface="+mj-lt"/>
            </a:rPr>
            <a:t> Keyi Environmental Protection Tableware Co., Ltd. </a:t>
          </a:r>
          <a:r>
            <a:rPr lang="en-GB" sz="1800">
              <a:solidFill>
                <a:schemeClr val="bg1"/>
              </a:solidFill>
              <a:latin typeface="+mj-lt"/>
            </a:rPr>
            <a:t> </a:t>
          </a:r>
        </a:p>
      </xdr:txBody>
    </xdr:sp>
    <xdr:clientData/>
  </xdr:twoCellAnchor>
  <xdr:twoCellAnchor>
    <xdr:from>
      <xdr:col>0</xdr:col>
      <xdr:colOff>0</xdr:colOff>
      <xdr:row>510</xdr:row>
      <xdr:rowOff>0</xdr:rowOff>
    </xdr:from>
    <xdr:to>
      <xdr:col>4</xdr:col>
      <xdr:colOff>923925</xdr:colOff>
      <xdr:row>511</xdr:row>
      <xdr:rowOff>214311</xdr:rowOff>
    </xdr:to>
    <xdr:sp macro="" textlink="">
      <xdr:nvSpPr>
        <xdr:cNvPr id="63" name="Rectangle 62">
          <a:extLst>
            <a:ext uri="{FF2B5EF4-FFF2-40B4-BE49-F238E27FC236}">
              <a16:creationId xmlns:a16="http://schemas.microsoft.com/office/drawing/2014/main" id="{457AEAB8-173C-4F6F-8E88-A9E51DA100F1}"/>
            </a:ext>
          </a:extLst>
        </xdr:cNvPr>
        <xdr:cNvSpPr/>
      </xdr:nvSpPr>
      <xdr:spPr>
        <a:xfrm>
          <a:off x="202406" y="153483469"/>
          <a:ext cx="10151269" cy="59531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510</xdr:row>
      <xdr:rowOff>0</xdr:rowOff>
    </xdr:from>
    <xdr:to>
      <xdr:col>2</xdr:col>
      <xdr:colOff>1666875</xdr:colOff>
      <xdr:row>511</xdr:row>
      <xdr:rowOff>214311</xdr:rowOff>
    </xdr:to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93B90AA8-06C4-4267-8905-1EEFEE36CB86}"/>
            </a:ext>
          </a:extLst>
        </xdr:cNvPr>
        <xdr:cNvSpPr txBox="1"/>
      </xdr:nvSpPr>
      <xdr:spPr>
        <a:xfrm>
          <a:off x="202406" y="153483469"/>
          <a:ext cx="6560344" cy="59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  World Centric</a:t>
          </a:r>
        </a:p>
      </xdr:txBody>
    </xdr:sp>
    <xdr:clientData/>
  </xdr:twoCellAnchor>
  <xdr:twoCellAnchor>
    <xdr:from>
      <xdr:col>0</xdr:col>
      <xdr:colOff>0</xdr:colOff>
      <xdr:row>540</xdr:row>
      <xdr:rowOff>0</xdr:rowOff>
    </xdr:from>
    <xdr:to>
      <xdr:col>4</xdr:col>
      <xdr:colOff>923925</xdr:colOff>
      <xdr:row>541</xdr:row>
      <xdr:rowOff>214311</xdr:rowOff>
    </xdr:to>
    <xdr:sp macro="" textlink="">
      <xdr:nvSpPr>
        <xdr:cNvPr id="65" name="Rectangle 64">
          <a:extLst>
            <a:ext uri="{FF2B5EF4-FFF2-40B4-BE49-F238E27FC236}">
              <a16:creationId xmlns:a16="http://schemas.microsoft.com/office/drawing/2014/main" id="{EB0B2CC8-BB89-47AE-9B43-010883B89832}"/>
            </a:ext>
          </a:extLst>
        </xdr:cNvPr>
        <xdr:cNvSpPr/>
      </xdr:nvSpPr>
      <xdr:spPr>
        <a:xfrm>
          <a:off x="202406" y="159103219"/>
          <a:ext cx="10151269" cy="59531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540</xdr:row>
      <xdr:rowOff>0</xdr:rowOff>
    </xdr:from>
    <xdr:to>
      <xdr:col>2</xdr:col>
      <xdr:colOff>1666875</xdr:colOff>
      <xdr:row>541</xdr:row>
      <xdr:rowOff>214311</xdr:rowOff>
    </xdr:to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id="{81A113EE-DCAB-4D92-BBA4-0CBBF00C31BF}"/>
            </a:ext>
          </a:extLst>
        </xdr:cNvPr>
        <xdr:cNvSpPr txBox="1"/>
      </xdr:nvSpPr>
      <xdr:spPr>
        <a:xfrm>
          <a:off x="202406" y="159103219"/>
          <a:ext cx="6560344" cy="59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  Zhejiang Kingsun Eco-Pack Co. Ltd. </a:t>
          </a:r>
        </a:p>
      </xdr:txBody>
    </xdr:sp>
    <xdr:clientData/>
  </xdr:twoCellAnchor>
  <xdr:twoCellAnchor>
    <xdr:from>
      <xdr:col>0</xdr:col>
      <xdr:colOff>0</xdr:colOff>
      <xdr:row>558</xdr:row>
      <xdr:rowOff>0</xdr:rowOff>
    </xdr:from>
    <xdr:to>
      <xdr:col>4</xdr:col>
      <xdr:colOff>923925</xdr:colOff>
      <xdr:row>559</xdr:row>
      <xdr:rowOff>214311</xdr:rowOff>
    </xdr:to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id="{2EB878D2-915C-4A26-8B0F-E2EC6DCE06BA}"/>
            </a:ext>
          </a:extLst>
        </xdr:cNvPr>
        <xdr:cNvSpPr/>
      </xdr:nvSpPr>
      <xdr:spPr>
        <a:xfrm>
          <a:off x="202406" y="168151969"/>
          <a:ext cx="10151269" cy="59531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558</xdr:row>
      <xdr:rowOff>0</xdr:rowOff>
    </xdr:from>
    <xdr:to>
      <xdr:col>3</xdr:col>
      <xdr:colOff>1595436</xdr:colOff>
      <xdr:row>559</xdr:row>
      <xdr:rowOff>214311</xdr:rowOff>
    </xdr:to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id="{B3A247C0-98B7-4403-98DD-58DE66D7B57D}"/>
            </a:ext>
          </a:extLst>
        </xdr:cNvPr>
        <xdr:cNvSpPr txBox="1"/>
      </xdr:nvSpPr>
      <xdr:spPr>
        <a:xfrm>
          <a:off x="202404" y="170437969"/>
          <a:ext cx="9227345" cy="59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  Zhejiang Zhongxin</a:t>
          </a:r>
          <a:r>
            <a:rPr lang="en-GB" sz="1800" baseline="0">
              <a:solidFill>
                <a:schemeClr val="bg1"/>
              </a:solidFill>
              <a:latin typeface="+mj-lt"/>
            </a:rPr>
            <a:t> Environmental Protection Technology Group Co., Ltd.</a:t>
          </a:r>
          <a:endParaRPr lang="en-GB" sz="1800">
            <a:solidFill>
              <a:schemeClr val="bg1"/>
            </a:solidFill>
            <a:latin typeface="+mj-lt"/>
          </a:endParaRPr>
        </a:p>
      </xdr:txBody>
    </xdr:sp>
    <xdr:clientData/>
  </xdr:twoCellAnchor>
  <xdr:twoCellAnchor>
    <xdr:from>
      <xdr:col>0</xdr:col>
      <xdr:colOff>0</xdr:colOff>
      <xdr:row>207</xdr:row>
      <xdr:rowOff>0</xdr:rowOff>
    </xdr:from>
    <xdr:to>
      <xdr:col>4</xdr:col>
      <xdr:colOff>923925</xdr:colOff>
      <xdr:row>208</xdr:row>
      <xdr:rowOff>214311</xdr:rowOff>
    </xdr:to>
    <xdr:sp macro="" textlink="">
      <xdr:nvSpPr>
        <xdr:cNvPr id="73" name="Rectangle 72">
          <a:extLst>
            <a:ext uri="{FF2B5EF4-FFF2-40B4-BE49-F238E27FC236}">
              <a16:creationId xmlns:a16="http://schemas.microsoft.com/office/drawing/2014/main" id="{E0DEDFFB-FE9F-4383-A049-755111BAAC12}"/>
            </a:ext>
          </a:extLst>
        </xdr:cNvPr>
        <xdr:cNvSpPr/>
      </xdr:nvSpPr>
      <xdr:spPr>
        <a:xfrm>
          <a:off x="204107" y="85969929"/>
          <a:ext cx="10163175" cy="59531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207</xdr:row>
      <xdr:rowOff>0</xdr:rowOff>
    </xdr:from>
    <xdr:to>
      <xdr:col>2</xdr:col>
      <xdr:colOff>1321594</xdr:colOff>
      <xdr:row>208</xdr:row>
      <xdr:rowOff>214311</xdr:rowOff>
    </xdr:to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id="{25337A6F-2BFC-4797-83C5-77A197065915}"/>
            </a:ext>
          </a:extLst>
        </xdr:cNvPr>
        <xdr:cNvSpPr txBox="1"/>
      </xdr:nvSpPr>
      <xdr:spPr>
        <a:xfrm>
          <a:off x="204107" y="85969929"/>
          <a:ext cx="6220166" cy="59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 Georgia-Pacific</a:t>
          </a:r>
          <a:r>
            <a:rPr lang="en-GB" sz="1800" baseline="0">
              <a:solidFill>
                <a:schemeClr val="bg1"/>
              </a:solidFill>
              <a:latin typeface="+mj-lt"/>
            </a:rPr>
            <a:t> Consumer Products LP</a:t>
          </a:r>
          <a:endParaRPr lang="en-GB" sz="1800">
            <a:solidFill>
              <a:schemeClr val="bg1"/>
            </a:solidFill>
            <a:latin typeface="+mj-lt"/>
          </a:endParaRPr>
        </a:p>
      </xdr:txBody>
    </xdr:sp>
    <xdr:clientData/>
  </xdr:twoCellAnchor>
  <xdr:twoCellAnchor>
    <xdr:from>
      <xdr:col>0</xdr:col>
      <xdr:colOff>0</xdr:colOff>
      <xdr:row>167</xdr:row>
      <xdr:rowOff>0</xdr:rowOff>
    </xdr:from>
    <xdr:to>
      <xdr:col>4</xdr:col>
      <xdr:colOff>923925</xdr:colOff>
      <xdr:row>168</xdr:row>
      <xdr:rowOff>214311</xdr:rowOff>
    </xdr:to>
    <xdr:sp macro="" textlink="">
      <xdr:nvSpPr>
        <xdr:cNvPr id="77" name="Rectangle 76">
          <a:extLst>
            <a:ext uri="{FF2B5EF4-FFF2-40B4-BE49-F238E27FC236}">
              <a16:creationId xmlns:a16="http://schemas.microsoft.com/office/drawing/2014/main" id="{F03D7FE0-81C1-4867-8D47-12A568B2E3DA}"/>
            </a:ext>
          </a:extLst>
        </xdr:cNvPr>
        <xdr:cNvSpPr/>
      </xdr:nvSpPr>
      <xdr:spPr>
        <a:xfrm>
          <a:off x="204107" y="65872179"/>
          <a:ext cx="10163175" cy="59531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167</xdr:row>
      <xdr:rowOff>0</xdr:rowOff>
    </xdr:from>
    <xdr:to>
      <xdr:col>2</xdr:col>
      <xdr:colOff>1666875</xdr:colOff>
      <xdr:row>168</xdr:row>
      <xdr:rowOff>214311</xdr:rowOff>
    </xdr:to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id="{72DA6560-D5C0-421A-A18D-8D44795DE189}"/>
            </a:ext>
          </a:extLst>
        </xdr:cNvPr>
        <xdr:cNvSpPr txBox="1"/>
      </xdr:nvSpPr>
      <xdr:spPr>
        <a:xfrm>
          <a:off x="204107" y="65872179"/>
          <a:ext cx="6565447" cy="59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 Emerald Brand (Paradigm Group)</a:t>
          </a:r>
        </a:p>
      </xdr:txBody>
    </xdr:sp>
    <xdr:clientData/>
  </xdr:twoCellAnchor>
  <xdr:twoCellAnchor>
    <xdr:from>
      <xdr:col>0</xdr:col>
      <xdr:colOff>0</xdr:colOff>
      <xdr:row>463</xdr:row>
      <xdr:rowOff>0</xdr:rowOff>
    </xdr:from>
    <xdr:to>
      <xdr:col>4</xdr:col>
      <xdr:colOff>923925</xdr:colOff>
      <xdr:row>464</xdr:row>
      <xdr:rowOff>214311</xdr:rowOff>
    </xdr:to>
    <xdr:sp macro="" textlink="">
      <xdr:nvSpPr>
        <xdr:cNvPr id="82" name="Rectangle 81">
          <a:extLst>
            <a:ext uri="{FF2B5EF4-FFF2-40B4-BE49-F238E27FC236}">
              <a16:creationId xmlns:a16="http://schemas.microsoft.com/office/drawing/2014/main" id="{8408B292-9A72-497B-A7DC-DB5FE078E40F}"/>
            </a:ext>
          </a:extLst>
        </xdr:cNvPr>
        <xdr:cNvSpPr/>
      </xdr:nvSpPr>
      <xdr:spPr>
        <a:xfrm>
          <a:off x="204107" y="150086786"/>
          <a:ext cx="10163175" cy="59531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463</xdr:row>
      <xdr:rowOff>0</xdr:rowOff>
    </xdr:from>
    <xdr:to>
      <xdr:col>2</xdr:col>
      <xdr:colOff>1666875</xdr:colOff>
      <xdr:row>464</xdr:row>
      <xdr:rowOff>214311</xdr:rowOff>
    </xdr:to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id="{D10C7BBD-A69D-4CAE-A44A-4DCDB3988D13}"/>
            </a:ext>
          </a:extLst>
        </xdr:cNvPr>
        <xdr:cNvSpPr txBox="1"/>
      </xdr:nvSpPr>
      <xdr:spPr>
        <a:xfrm>
          <a:off x="204107" y="150086786"/>
          <a:ext cx="6565447" cy="59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  Team</a:t>
          </a:r>
          <a:r>
            <a:rPr lang="en-GB" sz="1800" baseline="0">
              <a:solidFill>
                <a:schemeClr val="bg1"/>
              </a:solidFill>
              <a:latin typeface="+mj-lt"/>
            </a:rPr>
            <a:t> Three Group LLC</a:t>
          </a:r>
          <a:endParaRPr lang="en-GB" sz="1800">
            <a:solidFill>
              <a:schemeClr val="bg1"/>
            </a:solidFill>
            <a:latin typeface="+mj-lt"/>
          </a:endParaRPr>
        </a:p>
      </xdr:txBody>
    </xdr:sp>
    <xdr:clientData/>
  </xdr:twoCellAnchor>
  <xdr:twoCellAnchor>
    <xdr:from>
      <xdr:col>0</xdr:col>
      <xdr:colOff>0</xdr:colOff>
      <xdr:row>267</xdr:row>
      <xdr:rowOff>0</xdr:rowOff>
    </xdr:from>
    <xdr:to>
      <xdr:col>4</xdr:col>
      <xdr:colOff>923925</xdr:colOff>
      <xdr:row>268</xdr:row>
      <xdr:rowOff>214311</xdr:rowOff>
    </xdr:to>
    <xdr:sp macro="" textlink="">
      <xdr:nvSpPr>
        <xdr:cNvPr id="84" name="Rectangle 83">
          <a:extLst>
            <a:ext uri="{FF2B5EF4-FFF2-40B4-BE49-F238E27FC236}">
              <a16:creationId xmlns:a16="http://schemas.microsoft.com/office/drawing/2014/main" id="{23790202-FF72-4944-B10F-A016CFC139EA}"/>
            </a:ext>
          </a:extLst>
        </xdr:cNvPr>
        <xdr:cNvSpPr/>
      </xdr:nvSpPr>
      <xdr:spPr>
        <a:xfrm>
          <a:off x="204107" y="107142643"/>
          <a:ext cx="10163175" cy="59531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267</xdr:row>
      <xdr:rowOff>0</xdr:rowOff>
    </xdr:from>
    <xdr:to>
      <xdr:col>3</xdr:col>
      <xdr:colOff>1309687</xdr:colOff>
      <xdr:row>268</xdr:row>
      <xdr:rowOff>214311</xdr:rowOff>
    </xdr:to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id="{E7341FFF-D43E-4FD9-8E23-EAF1FC80C6FE}"/>
            </a:ext>
          </a:extLst>
        </xdr:cNvPr>
        <xdr:cNvSpPr txBox="1"/>
      </xdr:nvSpPr>
      <xdr:spPr>
        <a:xfrm>
          <a:off x="204107" y="107142643"/>
          <a:ext cx="8943294" cy="59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 Kangxin</a:t>
          </a:r>
          <a:r>
            <a:rPr lang="en-GB" sz="1800" baseline="0">
              <a:solidFill>
                <a:schemeClr val="bg1"/>
              </a:solidFill>
              <a:latin typeface="+mj-lt"/>
            </a:rPr>
            <a:t> (Haimen) Environmental Technology Development Co., Ltd.</a:t>
          </a:r>
          <a:r>
            <a:rPr lang="en-GB" sz="1800">
              <a:solidFill>
                <a:schemeClr val="bg1"/>
              </a:solidFill>
              <a:latin typeface="+mj-lt"/>
            </a:rPr>
            <a:t> </a:t>
          </a:r>
        </a:p>
      </xdr:txBody>
    </xdr:sp>
    <xdr:clientData/>
  </xdr:twoCellAnchor>
  <xdr:twoCellAnchor>
    <xdr:from>
      <xdr:col>0</xdr:col>
      <xdr:colOff>0</xdr:colOff>
      <xdr:row>328</xdr:row>
      <xdr:rowOff>0</xdr:rowOff>
    </xdr:from>
    <xdr:to>
      <xdr:col>4</xdr:col>
      <xdr:colOff>923925</xdr:colOff>
      <xdr:row>329</xdr:row>
      <xdr:rowOff>214311</xdr:rowOff>
    </xdr:to>
    <xdr:sp macro="" textlink="">
      <xdr:nvSpPr>
        <xdr:cNvPr id="86" name="Rectangle 85">
          <a:extLst>
            <a:ext uri="{FF2B5EF4-FFF2-40B4-BE49-F238E27FC236}">
              <a16:creationId xmlns:a16="http://schemas.microsoft.com/office/drawing/2014/main" id="{3DF43D85-D237-4F0B-A1F9-9DB8DE0AA4BA}"/>
            </a:ext>
          </a:extLst>
        </xdr:cNvPr>
        <xdr:cNvSpPr/>
      </xdr:nvSpPr>
      <xdr:spPr>
        <a:xfrm>
          <a:off x="204107" y="121294071"/>
          <a:ext cx="10163175" cy="59531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328</xdr:row>
      <xdr:rowOff>0</xdr:rowOff>
    </xdr:from>
    <xdr:to>
      <xdr:col>2</xdr:col>
      <xdr:colOff>1666875</xdr:colOff>
      <xdr:row>329</xdr:row>
      <xdr:rowOff>214311</xdr:rowOff>
    </xdr:to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id="{32B670D0-D745-4EE5-9615-218C401E8853}"/>
            </a:ext>
          </a:extLst>
        </xdr:cNvPr>
        <xdr:cNvSpPr txBox="1"/>
      </xdr:nvSpPr>
      <xdr:spPr>
        <a:xfrm>
          <a:off x="204107" y="121294071"/>
          <a:ext cx="6565447" cy="59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 Novolex</a:t>
          </a:r>
        </a:p>
      </xdr:txBody>
    </xdr:sp>
    <xdr:clientData/>
  </xdr:twoCellAnchor>
  <xdr:twoCellAnchor>
    <xdr:from>
      <xdr:col>0</xdr:col>
      <xdr:colOff>0</xdr:colOff>
      <xdr:row>180</xdr:row>
      <xdr:rowOff>0</xdr:rowOff>
    </xdr:from>
    <xdr:to>
      <xdr:col>4</xdr:col>
      <xdr:colOff>923925</xdr:colOff>
      <xdr:row>181</xdr:row>
      <xdr:rowOff>214311</xdr:rowOff>
    </xdr:to>
    <xdr:sp macro="" textlink="">
      <xdr:nvSpPr>
        <xdr:cNvPr id="74" name="Rectangle 73">
          <a:extLst>
            <a:ext uri="{FF2B5EF4-FFF2-40B4-BE49-F238E27FC236}">
              <a16:creationId xmlns:a16="http://schemas.microsoft.com/office/drawing/2014/main" id="{0A3B487B-271F-4F02-A927-95142419EB36}"/>
            </a:ext>
          </a:extLst>
        </xdr:cNvPr>
        <xdr:cNvSpPr/>
      </xdr:nvSpPr>
      <xdr:spPr>
        <a:xfrm>
          <a:off x="201706" y="70574647"/>
          <a:ext cx="10157572" cy="59531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180</xdr:row>
      <xdr:rowOff>0</xdr:rowOff>
    </xdr:from>
    <xdr:to>
      <xdr:col>2</xdr:col>
      <xdr:colOff>1666875</xdr:colOff>
      <xdr:row>181</xdr:row>
      <xdr:rowOff>214311</xdr:rowOff>
    </xdr:to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id="{6266EA3D-6437-446F-BF31-00EB01C26ED9}"/>
            </a:ext>
          </a:extLst>
        </xdr:cNvPr>
        <xdr:cNvSpPr txBox="1"/>
      </xdr:nvSpPr>
      <xdr:spPr>
        <a:xfrm>
          <a:off x="201706" y="70574647"/>
          <a:ext cx="6563845" cy="59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 Footprint</a:t>
          </a:r>
        </a:p>
      </xdr:txBody>
    </xdr:sp>
    <xdr:clientData/>
  </xdr:twoCellAnchor>
  <xdr:twoCellAnchor>
    <xdr:from>
      <xdr:col>0</xdr:col>
      <xdr:colOff>0</xdr:colOff>
      <xdr:row>61</xdr:row>
      <xdr:rowOff>0</xdr:rowOff>
    </xdr:from>
    <xdr:to>
      <xdr:col>4</xdr:col>
      <xdr:colOff>923925</xdr:colOff>
      <xdr:row>62</xdr:row>
      <xdr:rowOff>214311</xdr:rowOff>
    </xdr:to>
    <xdr:sp macro="" textlink="">
      <xdr:nvSpPr>
        <xdr:cNvPr id="89" name="Rectangle 88">
          <a:extLst>
            <a:ext uri="{FF2B5EF4-FFF2-40B4-BE49-F238E27FC236}">
              <a16:creationId xmlns:a16="http://schemas.microsoft.com/office/drawing/2014/main" id="{186AC962-7D34-4480-9B67-9DB49918DB05}"/>
            </a:ext>
          </a:extLst>
        </xdr:cNvPr>
        <xdr:cNvSpPr/>
      </xdr:nvSpPr>
      <xdr:spPr>
        <a:xfrm>
          <a:off x="201706" y="24798618"/>
          <a:ext cx="10157572" cy="59531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61</xdr:row>
      <xdr:rowOff>0</xdr:rowOff>
    </xdr:from>
    <xdr:to>
      <xdr:col>2</xdr:col>
      <xdr:colOff>148246</xdr:colOff>
      <xdr:row>62</xdr:row>
      <xdr:rowOff>214311</xdr:rowOff>
    </xdr:to>
    <xdr:sp macro="" textlink="">
      <xdr:nvSpPr>
        <xdr:cNvPr id="90" name="TextBox 89">
          <a:extLst>
            <a:ext uri="{FF2B5EF4-FFF2-40B4-BE49-F238E27FC236}">
              <a16:creationId xmlns:a16="http://schemas.microsoft.com/office/drawing/2014/main" id="{C190EE10-DEAA-41D2-8E77-9A483FBAB747}"/>
            </a:ext>
          </a:extLst>
        </xdr:cNvPr>
        <xdr:cNvSpPr txBox="1"/>
      </xdr:nvSpPr>
      <xdr:spPr>
        <a:xfrm>
          <a:off x="201706" y="24798618"/>
          <a:ext cx="5045216" cy="59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 Bambu</a:t>
          </a:r>
        </a:p>
      </xdr:txBody>
    </xdr:sp>
    <xdr:clientData/>
  </xdr:twoCellAnchor>
  <xdr:twoCellAnchor>
    <xdr:from>
      <xdr:col>0</xdr:col>
      <xdr:colOff>0</xdr:colOff>
      <xdr:row>105</xdr:row>
      <xdr:rowOff>0</xdr:rowOff>
    </xdr:from>
    <xdr:to>
      <xdr:col>4</xdr:col>
      <xdr:colOff>923925</xdr:colOff>
      <xdr:row>106</xdr:row>
      <xdr:rowOff>214311</xdr:rowOff>
    </xdr:to>
    <xdr:sp macro="" textlink="">
      <xdr:nvSpPr>
        <xdr:cNvPr id="93" name="Rectangle 92">
          <a:extLst>
            <a:ext uri="{FF2B5EF4-FFF2-40B4-BE49-F238E27FC236}">
              <a16:creationId xmlns:a16="http://schemas.microsoft.com/office/drawing/2014/main" id="{5AD6D350-045C-4B9B-BC25-B18A5740D88B}"/>
            </a:ext>
          </a:extLst>
        </xdr:cNvPr>
        <xdr:cNvSpPr/>
      </xdr:nvSpPr>
      <xdr:spPr>
        <a:xfrm>
          <a:off x="201706" y="39937765"/>
          <a:ext cx="10157572" cy="59531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105</xdr:row>
      <xdr:rowOff>0</xdr:rowOff>
    </xdr:from>
    <xdr:to>
      <xdr:col>2</xdr:col>
      <xdr:colOff>148246</xdr:colOff>
      <xdr:row>106</xdr:row>
      <xdr:rowOff>214311</xdr:rowOff>
    </xdr:to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id="{6C03D25B-A161-4910-8509-28E87C40B6B6}"/>
            </a:ext>
          </a:extLst>
        </xdr:cNvPr>
        <xdr:cNvSpPr txBox="1"/>
      </xdr:nvSpPr>
      <xdr:spPr>
        <a:xfrm>
          <a:off x="201706" y="39937765"/>
          <a:ext cx="5045216" cy="59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 Birchware</a:t>
          </a:r>
        </a:p>
      </xdr:txBody>
    </xdr:sp>
    <xdr:clientData/>
  </xdr:twoCellAnchor>
  <xdr:twoCellAnchor>
    <xdr:from>
      <xdr:col>0</xdr:col>
      <xdr:colOff>0</xdr:colOff>
      <xdr:row>352</xdr:row>
      <xdr:rowOff>0</xdr:rowOff>
    </xdr:from>
    <xdr:to>
      <xdr:col>4</xdr:col>
      <xdr:colOff>923925</xdr:colOff>
      <xdr:row>353</xdr:row>
      <xdr:rowOff>214311</xdr:rowOff>
    </xdr:to>
    <xdr:sp macro="" textlink="">
      <xdr:nvSpPr>
        <xdr:cNvPr id="99" name="Rectangle 98">
          <a:extLst>
            <a:ext uri="{FF2B5EF4-FFF2-40B4-BE49-F238E27FC236}">
              <a16:creationId xmlns:a16="http://schemas.microsoft.com/office/drawing/2014/main" id="{E9845757-A015-48F9-8D89-6F22E2E5974A}"/>
            </a:ext>
          </a:extLst>
        </xdr:cNvPr>
        <xdr:cNvSpPr/>
      </xdr:nvSpPr>
      <xdr:spPr>
        <a:xfrm>
          <a:off x="201706" y="147178059"/>
          <a:ext cx="10157572" cy="59531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352</xdr:row>
      <xdr:rowOff>0</xdr:rowOff>
    </xdr:from>
    <xdr:to>
      <xdr:col>2</xdr:col>
      <xdr:colOff>1666875</xdr:colOff>
      <xdr:row>353</xdr:row>
      <xdr:rowOff>214311</xdr:rowOff>
    </xdr:to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id="{2A18145A-85AB-43FD-8B44-AB7273C7C1FB}"/>
            </a:ext>
          </a:extLst>
        </xdr:cNvPr>
        <xdr:cNvSpPr txBox="1"/>
      </xdr:nvSpPr>
      <xdr:spPr>
        <a:xfrm>
          <a:off x="201706" y="147178059"/>
          <a:ext cx="6563845" cy="59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 OkStraw Paper Straws</a:t>
          </a:r>
        </a:p>
      </xdr:txBody>
    </xdr:sp>
    <xdr:clientData/>
  </xdr:twoCellAnchor>
  <xdr:twoCellAnchor>
    <xdr:from>
      <xdr:col>0</xdr:col>
      <xdr:colOff>0</xdr:colOff>
      <xdr:row>477</xdr:row>
      <xdr:rowOff>0</xdr:rowOff>
    </xdr:from>
    <xdr:to>
      <xdr:col>4</xdr:col>
      <xdr:colOff>923925</xdr:colOff>
      <xdr:row>478</xdr:row>
      <xdr:rowOff>214311</xdr:rowOff>
    </xdr:to>
    <xdr:sp macro="" textlink="">
      <xdr:nvSpPr>
        <xdr:cNvPr id="101" name="Rectangle 100">
          <a:extLst>
            <a:ext uri="{FF2B5EF4-FFF2-40B4-BE49-F238E27FC236}">
              <a16:creationId xmlns:a16="http://schemas.microsoft.com/office/drawing/2014/main" id="{DFD1B804-AFC5-480F-A747-DB9B2965F855}"/>
            </a:ext>
          </a:extLst>
        </xdr:cNvPr>
        <xdr:cNvSpPr/>
      </xdr:nvSpPr>
      <xdr:spPr>
        <a:xfrm>
          <a:off x="201706" y="204787500"/>
          <a:ext cx="10157572" cy="59531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477</xdr:row>
      <xdr:rowOff>0</xdr:rowOff>
    </xdr:from>
    <xdr:to>
      <xdr:col>2</xdr:col>
      <xdr:colOff>1666875</xdr:colOff>
      <xdr:row>478</xdr:row>
      <xdr:rowOff>214311</xdr:rowOff>
    </xdr:to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id="{AE11B8DA-0768-4592-B8B2-9D3F950AE79F}"/>
            </a:ext>
          </a:extLst>
        </xdr:cNvPr>
        <xdr:cNvSpPr txBox="1"/>
      </xdr:nvSpPr>
      <xdr:spPr>
        <a:xfrm>
          <a:off x="201706" y="204787500"/>
          <a:ext cx="6563845" cy="59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  VerTerra Dinnerware</a:t>
          </a:r>
        </a:p>
      </xdr:txBody>
    </xdr:sp>
    <xdr:clientData/>
  </xdr:twoCellAnchor>
  <xdr:twoCellAnchor>
    <xdr:from>
      <xdr:col>0</xdr:col>
      <xdr:colOff>0</xdr:colOff>
      <xdr:row>241</xdr:row>
      <xdr:rowOff>0</xdr:rowOff>
    </xdr:from>
    <xdr:to>
      <xdr:col>4</xdr:col>
      <xdr:colOff>923925</xdr:colOff>
      <xdr:row>242</xdr:row>
      <xdr:rowOff>214311</xdr:rowOff>
    </xdr:to>
    <xdr:sp macro="" textlink="">
      <xdr:nvSpPr>
        <xdr:cNvPr id="69" name="Rectangle 68">
          <a:extLst>
            <a:ext uri="{FF2B5EF4-FFF2-40B4-BE49-F238E27FC236}">
              <a16:creationId xmlns:a16="http://schemas.microsoft.com/office/drawing/2014/main" id="{C1F6FD71-1D8C-4CAA-A823-D6D66084F2CA}"/>
            </a:ext>
          </a:extLst>
        </xdr:cNvPr>
        <xdr:cNvSpPr/>
      </xdr:nvSpPr>
      <xdr:spPr>
        <a:xfrm>
          <a:off x="204107" y="84677250"/>
          <a:ext cx="10163175" cy="59531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241</xdr:row>
      <xdr:rowOff>0</xdr:rowOff>
    </xdr:from>
    <xdr:to>
      <xdr:col>2</xdr:col>
      <xdr:colOff>1666875</xdr:colOff>
      <xdr:row>242</xdr:row>
      <xdr:rowOff>214311</xdr:rowOff>
    </xdr:to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id="{B2A9B1B2-7462-4558-93C7-C094FD7F2101}"/>
            </a:ext>
          </a:extLst>
        </xdr:cNvPr>
        <xdr:cNvSpPr txBox="1"/>
      </xdr:nvSpPr>
      <xdr:spPr>
        <a:xfrm>
          <a:off x="204107" y="84677250"/>
          <a:ext cx="6565447" cy="59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 Graphic</a:t>
          </a:r>
          <a:r>
            <a:rPr lang="en-GB" sz="1800" baseline="0">
              <a:solidFill>
                <a:schemeClr val="bg1"/>
              </a:solidFill>
              <a:latin typeface="+mj-lt"/>
            </a:rPr>
            <a:t> Packaging International LLC</a:t>
          </a:r>
          <a:endParaRPr lang="en-GB" sz="1800">
            <a:solidFill>
              <a:schemeClr val="bg1"/>
            </a:solidFill>
            <a:latin typeface="+mj-lt"/>
          </a:endParaRPr>
        </a:p>
      </xdr:txBody>
    </xdr:sp>
    <xdr:clientData/>
  </xdr:twoCellAnchor>
  <xdr:twoCellAnchor>
    <xdr:from>
      <xdr:col>0</xdr:col>
      <xdr:colOff>0</xdr:colOff>
      <xdr:row>450</xdr:row>
      <xdr:rowOff>0</xdr:rowOff>
    </xdr:from>
    <xdr:to>
      <xdr:col>4</xdr:col>
      <xdr:colOff>923925</xdr:colOff>
      <xdr:row>451</xdr:row>
      <xdr:rowOff>214311</xdr:rowOff>
    </xdr:to>
    <xdr:sp macro="" textlink="">
      <xdr:nvSpPr>
        <xdr:cNvPr id="71" name="Rectangle 70">
          <a:extLst>
            <a:ext uri="{FF2B5EF4-FFF2-40B4-BE49-F238E27FC236}">
              <a16:creationId xmlns:a16="http://schemas.microsoft.com/office/drawing/2014/main" id="{8595B171-2E9C-4E1D-8389-D5DA76EE0AE4}"/>
            </a:ext>
          </a:extLst>
        </xdr:cNvPr>
        <xdr:cNvSpPr/>
      </xdr:nvSpPr>
      <xdr:spPr>
        <a:xfrm>
          <a:off x="204107" y="151080107"/>
          <a:ext cx="10163175" cy="59531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450</xdr:row>
      <xdr:rowOff>0</xdr:rowOff>
    </xdr:from>
    <xdr:to>
      <xdr:col>2</xdr:col>
      <xdr:colOff>1666875</xdr:colOff>
      <xdr:row>451</xdr:row>
      <xdr:rowOff>214311</xdr:rowOff>
    </xdr:to>
    <xdr:sp macro="" textlink="">
      <xdr:nvSpPr>
        <xdr:cNvPr id="72" name="TextBox 71">
          <a:extLst>
            <a:ext uri="{FF2B5EF4-FFF2-40B4-BE49-F238E27FC236}">
              <a16:creationId xmlns:a16="http://schemas.microsoft.com/office/drawing/2014/main" id="{078FC4D5-A2AC-4A66-BEDC-C41BEFDF3BBD}"/>
            </a:ext>
          </a:extLst>
        </xdr:cNvPr>
        <xdr:cNvSpPr txBox="1"/>
      </xdr:nvSpPr>
      <xdr:spPr>
        <a:xfrm>
          <a:off x="204107" y="151080107"/>
          <a:ext cx="6565447" cy="59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</a:t>
          </a:r>
          <a:r>
            <a:rPr lang="en-GB" sz="1800" baseline="0">
              <a:solidFill>
                <a:schemeClr val="bg1"/>
              </a:solidFill>
              <a:latin typeface="+mj-lt"/>
            </a:rPr>
            <a:t> Sysco Corporation</a:t>
          </a:r>
          <a:endParaRPr lang="en-GB" sz="1800">
            <a:solidFill>
              <a:schemeClr val="bg1"/>
            </a:solidFill>
            <a:latin typeface="+mj-lt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</xdr:row>
      <xdr:rowOff>1</xdr:rowOff>
    </xdr:from>
    <xdr:to>
      <xdr:col>4</xdr:col>
      <xdr:colOff>933450</xdr:colOff>
      <xdr:row>5</xdr:row>
      <xdr:rowOff>0</xdr:rowOff>
    </xdr:to>
    <xdr:grpSp>
      <xdr:nvGrpSpPr>
        <xdr:cNvPr id="2" name="Group 1" descr="masthead graphic with product bar code">
          <a:extLst>
            <a:ext uri="{FF2B5EF4-FFF2-40B4-BE49-F238E27FC236}">
              <a16:creationId xmlns:a16="http://schemas.microsoft.com/office/drawing/2014/main" id="{FD2A4529-7F71-4B06-8A6B-120EBEC07626}"/>
            </a:ext>
          </a:extLst>
        </xdr:cNvPr>
        <xdr:cNvGrpSpPr/>
      </xdr:nvGrpSpPr>
      <xdr:grpSpPr>
        <a:xfrm>
          <a:off x="9525" y="804672"/>
          <a:ext cx="10684492" cy="595667"/>
          <a:chOff x="200025" y="438149"/>
          <a:chExt cx="11639550" cy="600076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5646741B-E190-440E-9130-0AAFA0A750F7}"/>
              </a:ext>
            </a:extLst>
          </xdr:cNvPr>
          <xdr:cNvSpPr/>
        </xdr:nvSpPr>
        <xdr:spPr>
          <a:xfrm>
            <a:off x="200025" y="438149"/>
            <a:ext cx="11639550" cy="600075"/>
          </a:xfrm>
          <a:prstGeom prst="rect">
            <a:avLst/>
          </a:prstGeom>
          <a:solidFill>
            <a:schemeClr val="accent6">
              <a:lumMod val="5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53632C5C-BC1A-4C54-B694-897C48A2F9C7}"/>
              </a:ext>
            </a:extLst>
          </xdr:cNvPr>
          <xdr:cNvSpPr txBox="1"/>
        </xdr:nvSpPr>
        <xdr:spPr>
          <a:xfrm>
            <a:off x="300829" y="438150"/>
            <a:ext cx="5780883" cy="6000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lang="en-GB" sz="1800">
                <a:solidFill>
                  <a:schemeClr val="bg1"/>
                </a:solidFill>
                <a:latin typeface="+mj-lt"/>
              </a:rPr>
              <a:t>Manufacturer: Asean Corporation/Stalkmarket</a:t>
            </a:r>
          </a:p>
        </xdr:txBody>
      </xdr:sp>
    </xdr:grpSp>
    <xdr:clientData/>
  </xdr:twoCellAnchor>
  <xdr:twoCellAnchor>
    <xdr:from>
      <xdr:col>0</xdr:col>
      <xdr:colOff>0</xdr:colOff>
      <xdr:row>157</xdr:row>
      <xdr:rowOff>0</xdr:rowOff>
    </xdr:from>
    <xdr:to>
      <xdr:col>4</xdr:col>
      <xdr:colOff>923925</xdr:colOff>
      <xdr:row>158</xdr:row>
      <xdr:rowOff>214311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64B6A617-C4B3-4278-AEC3-FCC3FF3E9A72}"/>
            </a:ext>
          </a:extLst>
        </xdr:cNvPr>
        <xdr:cNvSpPr/>
      </xdr:nvSpPr>
      <xdr:spPr>
        <a:xfrm>
          <a:off x="200025" y="14897100"/>
          <a:ext cx="10153650" cy="59531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157</xdr:row>
      <xdr:rowOff>0</xdr:rowOff>
    </xdr:from>
    <xdr:to>
      <xdr:col>2</xdr:col>
      <xdr:colOff>148246</xdr:colOff>
      <xdr:row>158</xdr:row>
      <xdr:rowOff>214311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B722C440-E720-4360-8DDA-368695C2D208}"/>
            </a:ext>
          </a:extLst>
        </xdr:cNvPr>
        <xdr:cNvSpPr txBox="1"/>
      </xdr:nvSpPr>
      <xdr:spPr>
        <a:xfrm>
          <a:off x="200025" y="14897100"/>
          <a:ext cx="5044096" cy="59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 Hoffmaster Group, Inc.</a:t>
          </a:r>
        </a:p>
      </xdr:txBody>
    </xdr:sp>
    <xdr:clientData/>
  </xdr:twoCellAnchor>
  <xdr:twoCellAnchor>
    <xdr:from>
      <xdr:col>0</xdr:col>
      <xdr:colOff>35718</xdr:colOff>
      <xdr:row>38</xdr:row>
      <xdr:rowOff>0</xdr:rowOff>
    </xdr:from>
    <xdr:to>
      <xdr:col>4</xdr:col>
      <xdr:colOff>959643</xdr:colOff>
      <xdr:row>39</xdr:row>
      <xdr:rowOff>214311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923DE000-F315-402F-A74E-F22E33C862B8}"/>
            </a:ext>
          </a:extLst>
        </xdr:cNvPr>
        <xdr:cNvSpPr/>
      </xdr:nvSpPr>
      <xdr:spPr>
        <a:xfrm>
          <a:off x="238124" y="11489531"/>
          <a:ext cx="10151269" cy="59531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38</xdr:row>
      <xdr:rowOff>0</xdr:rowOff>
    </xdr:from>
    <xdr:to>
      <xdr:col>2</xdr:col>
      <xdr:colOff>148246</xdr:colOff>
      <xdr:row>39</xdr:row>
      <xdr:rowOff>214311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A64E96DD-C00A-4196-8310-AC67B49DBA63}"/>
            </a:ext>
          </a:extLst>
        </xdr:cNvPr>
        <xdr:cNvSpPr txBox="1"/>
      </xdr:nvSpPr>
      <xdr:spPr>
        <a:xfrm>
          <a:off x="202406" y="11489531"/>
          <a:ext cx="5041715" cy="59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 Better Earth</a:t>
          </a:r>
        </a:p>
      </xdr:txBody>
    </xdr:sp>
    <xdr:clientData/>
  </xdr:twoCellAnchor>
  <xdr:twoCellAnchor>
    <xdr:from>
      <xdr:col>0</xdr:col>
      <xdr:colOff>0</xdr:colOff>
      <xdr:row>53</xdr:row>
      <xdr:rowOff>0</xdr:rowOff>
    </xdr:from>
    <xdr:to>
      <xdr:col>4</xdr:col>
      <xdr:colOff>923925</xdr:colOff>
      <xdr:row>54</xdr:row>
      <xdr:rowOff>214311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BB356B55-022F-4308-A6F7-8A5BD32DBB0F}"/>
            </a:ext>
          </a:extLst>
        </xdr:cNvPr>
        <xdr:cNvSpPr/>
      </xdr:nvSpPr>
      <xdr:spPr>
        <a:xfrm>
          <a:off x="202406" y="15966281"/>
          <a:ext cx="10151269" cy="59531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53</xdr:row>
      <xdr:rowOff>0</xdr:rowOff>
    </xdr:from>
    <xdr:to>
      <xdr:col>2</xdr:col>
      <xdr:colOff>148246</xdr:colOff>
      <xdr:row>54</xdr:row>
      <xdr:rowOff>214311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CF933A87-D146-4A98-AB42-E2DCC1099684}"/>
            </a:ext>
          </a:extLst>
        </xdr:cNvPr>
        <xdr:cNvSpPr txBox="1"/>
      </xdr:nvSpPr>
      <xdr:spPr>
        <a:xfrm>
          <a:off x="202406" y="15966281"/>
          <a:ext cx="5041715" cy="59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 BioBag Americas Inc.</a:t>
          </a:r>
        </a:p>
      </xdr:txBody>
    </xdr:sp>
    <xdr:clientData/>
  </xdr:twoCellAnchor>
  <xdr:twoCellAnchor>
    <xdr:from>
      <xdr:col>0</xdr:col>
      <xdr:colOff>0</xdr:colOff>
      <xdr:row>65</xdr:row>
      <xdr:rowOff>0</xdr:rowOff>
    </xdr:from>
    <xdr:to>
      <xdr:col>4</xdr:col>
      <xdr:colOff>923925</xdr:colOff>
      <xdr:row>66</xdr:row>
      <xdr:rowOff>214311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F68B707C-0E64-49EF-BE10-B79B75A4A497}"/>
            </a:ext>
          </a:extLst>
        </xdr:cNvPr>
        <xdr:cNvSpPr/>
      </xdr:nvSpPr>
      <xdr:spPr>
        <a:xfrm>
          <a:off x="202406" y="19300031"/>
          <a:ext cx="10151269" cy="59531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65</xdr:row>
      <xdr:rowOff>0</xdr:rowOff>
    </xdr:from>
    <xdr:to>
      <xdr:col>2</xdr:col>
      <xdr:colOff>1047750</xdr:colOff>
      <xdr:row>66</xdr:row>
      <xdr:rowOff>214311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532DB4EB-D435-4FDD-AFB7-FFB52B331BCB}"/>
            </a:ext>
          </a:extLst>
        </xdr:cNvPr>
        <xdr:cNvSpPr txBox="1"/>
      </xdr:nvSpPr>
      <xdr:spPr>
        <a:xfrm>
          <a:off x="202406" y="19300031"/>
          <a:ext cx="5941219" cy="59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 Dart Container Corporation (Solo</a:t>
          </a:r>
          <a:r>
            <a:rPr lang="en-GB" sz="1800" baseline="0">
              <a:solidFill>
                <a:schemeClr val="bg1"/>
              </a:solidFill>
              <a:latin typeface="+mj-lt"/>
            </a:rPr>
            <a:t> Cup)</a:t>
          </a:r>
          <a:endParaRPr lang="en-GB" sz="1800">
            <a:solidFill>
              <a:schemeClr val="bg1"/>
            </a:solidFill>
            <a:latin typeface="+mj-lt"/>
          </a:endParaRPr>
        </a:p>
      </xdr:txBody>
    </xdr:sp>
    <xdr:clientData/>
  </xdr:twoCellAnchor>
  <xdr:twoCellAnchor>
    <xdr:from>
      <xdr:col>0</xdr:col>
      <xdr:colOff>0</xdr:colOff>
      <xdr:row>103</xdr:row>
      <xdr:rowOff>0</xdr:rowOff>
    </xdr:from>
    <xdr:to>
      <xdr:col>4</xdr:col>
      <xdr:colOff>923925</xdr:colOff>
      <xdr:row>104</xdr:row>
      <xdr:rowOff>214311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F0447B88-E07A-4D38-B967-A04BFB7A7528}"/>
            </a:ext>
          </a:extLst>
        </xdr:cNvPr>
        <xdr:cNvSpPr/>
      </xdr:nvSpPr>
      <xdr:spPr>
        <a:xfrm>
          <a:off x="202406" y="25967531"/>
          <a:ext cx="10151269" cy="59531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103</xdr:row>
      <xdr:rowOff>0</xdr:rowOff>
    </xdr:from>
    <xdr:to>
      <xdr:col>2</xdr:col>
      <xdr:colOff>1321594</xdr:colOff>
      <xdr:row>104</xdr:row>
      <xdr:rowOff>214311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3CB3B442-C8A4-48FD-8680-8245189B650A}"/>
            </a:ext>
          </a:extLst>
        </xdr:cNvPr>
        <xdr:cNvSpPr txBox="1"/>
      </xdr:nvSpPr>
      <xdr:spPr>
        <a:xfrm>
          <a:off x="202406" y="25967531"/>
          <a:ext cx="6215063" cy="59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 Georgia-Pacific</a:t>
          </a:r>
          <a:r>
            <a:rPr lang="en-GB" sz="1800" baseline="0">
              <a:solidFill>
                <a:schemeClr val="bg1"/>
              </a:solidFill>
              <a:latin typeface="+mj-lt"/>
            </a:rPr>
            <a:t> Consumer Products LP</a:t>
          </a:r>
          <a:endParaRPr lang="en-GB" sz="1800">
            <a:solidFill>
              <a:schemeClr val="bg1"/>
            </a:solidFill>
            <a:latin typeface="+mj-lt"/>
          </a:endParaRPr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4</xdr:col>
      <xdr:colOff>923925</xdr:colOff>
      <xdr:row>90</xdr:row>
      <xdr:rowOff>214311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9D7B9C31-E546-4088-AEC0-3DF24D2E2DA6}"/>
            </a:ext>
          </a:extLst>
        </xdr:cNvPr>
        <xdr:cNvSpPr/>
      </xdr:nvSpPr>
      <xdr:spPr>
        <a:xfrm>
          <a:off x="202406" y="25967531"/>
          <a:ext cx="10151269" cy="59531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2</xdr:col>
      <xdr:colOff>1321594</xdr:colOff>
      <xdr:row>90</xdr:row>
      <xdr:rowOff>214311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EA7B858C-C2CA-48CE-BE18-713DBBF35EEC}"/>
            </a:ext>
          </a:extLst>
        </xdr:cNvPr>
        <xdr:cNvSpPr txBox="1"/>
      </xdr:nvSpPr>
      <xdr:spPr>
        <a:xfrm>
          <a:off x="202406" y="25967531"/>
          <a:ext cx="6215063" cy="59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 eco</a:t>
          </a:r>
          <a:r>
            <a:rPr lang="en-GB" sz="1800" baseline="0">
              <a:solidFill>
                <a:schemeClr val="bg1"/>
              </a:solidFill>
              <a:latin typeface="+mj-lt"/>
            </a:rPr>
            <a:t> Kloud Corp. </a:t>
          </a:r>
          <a:endParaRPr lang="en-GB" sz="1800">
            <a:solidFill>
              <a:schemeClr val="bg1"/>
            </a:solidFill>
            <a:latin typeface="+mj-lt"/>
          </a:endParaRPr>
        </a:p>
      </xdr:txBody>
    </xdr:sp>
    <xdr:clientData/>
  </xdr:twoCellAnchor>
  <xdr:twoCellAnchor>
    <xdr:from>
      <xdr:col>0</xdr:col>
      <xdr:colOff>0</xdr:colOff>
      <xdr:row>120</xdr:row>
      <xdr:rowOff>0</xdr:rowOff>
    </xdr:from>
    <xdr:to>
      <xdr:col>4</xdr:col>
      <xdr:colOff>923925</xdr:colOff>
      <xdr:row>121</xdr:row>
      <xdr:rowOff>214311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02F45A02-E839-4F1F-851E-B92D00B70A03}"/>
            </a:ext>
          </a:extLst>
        </xdr:cNvPr>
        <xdr:cNvSpPr/>
      </xdr:nvSpPr>
      <xdr:spPr>
        <a:xfrm>
          <a:off x="202406" y="44624625"/>
          <a:ext cx="10151269" cy="59531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120</xdr:row>
      <xdr:rowOff>0</xdr:rowOff>
    </xdr:from>
    <xdr:to>
      <xdr:col>2</xdr:col>
      <xdr:colOff>1321594</xdr:colOff>
      <xdr:row>121</xdr:row>
      <xdr:rowOff>214311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6E6ADA77-8B5D-4D66-9A94-8AB6DE2DD6F9}"/>
            </a:ext>
          </a:extLst>
        </xdr:cNvPr>
        <xdr:cNvSpPr txBox="1"/>
      </xdr:nvSpPr>
      <xdr:spPr>
        <a:xfrm>
          <a:off x="202406" y="44624625"/>
          <a:ext cx="6215063" cy="59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 Graphic Packaging International LLC</a:t>
          </a:r>
        </a:p>
      </xdr:txBody>
    </xdr:sp>
    <xdr:clientData/>
  </xdr:twoCellAnchor>
  <xdr:twoCellAnchor>
    <xdr:from>
      <xdr:col>0</xdr:col>
      <xdr:colOff>0</xdr:colOff>
      <xdr:row>143</xdr:row>
      <xdr:rowOff>0</xdr:rowOff>
    </xdr:from>
    <xdr:to>
      <xdr:col>4</xdr:col>
      <xdr:colOff>923925</xdr:colOff>
      <xdr:row>144</xdr:row>
      <xdr:rowOff>214311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59DC8EB3-BD3E-424A-BA11-BF4D8F403555}"/>
            </a:ext>
          </a:extLst>
        </xdr:cNvPr>
        <xdr:cNvSpPr/>
      </xdr:nvSpPr>
      <xdr:spPr>
        <a:xfrm>
          <a:off x="202406" y="52149375"/>
          <a:ext cx="10151269" cy="59531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143</xdr:row>
      <xdr:rowOff>0</xdr:rowOff>
    </xdr:from>
    <xdr:to>
      <xdr:col>2</xdr:col>
      <xdr:colOff>1321594</xdr:colOff>
      <xdr:row>144</xdr:row>
      <xdr:rowOff>214311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6A420D51-28DF-452C-BA2C-92C308A53295}"/>
            </a:ext>
          </a:extLst>
        </xdr:cNvPr>
        <xdr:cNvSpPr txBox="1"/>
      </xdr:nvSpPr>
      <xdr:spPr>
        <a:xfrm>
          <a:off x="202406" y="52149375"/>
          <a:ext cx="6215063" cy="59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 Green Day Eco-Friendly Material</a:t>
          </a:r>
          <a:r>
            <a:rPr lang="en-GB" sz="1800" baseline="0">
              <a:solidFill>
                <a:schemeClr val="bg1"/>
              </a:solidFill>
              <a:latin typeface="+mj-lt"/>
            </a:rPr>
            <a:t> Co., Ltd</a:t>
          </a:r>
          <a:endParaRPr lang="en-GB" sz="1800">
            <a:solidFill>
              <a:schemeClr val="bg1"/>
            </a:solidFill>
            <a:latin typeface="+mj-lt"/>
          </a:endParaRPr>
        </a:p>
      </xdr:txBody>
    </xdr:sp>
    <xdr:clientData/>
  </xdr:twoCellAnchor>
  <xdr:twoCellAnchor>
    <xdr:from>
      <xdr:col>0</xdr:col>
      <xdr:colOff>0</xdr:colOff>
      <xdr:row>179</xdr:row>
      <xdr:rowOff>0</xdr:rowOff>
    </xdr:from>
    <xdr:to>
      <xdr:col>4</xdr:col>
      <xdr:colOff>923925</xdr:colOff>
      <xdr:row>180</xdr:row>
      <xdr:rowOff>214311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id="{C5D8924A-4402-489E-8FCF-A8A5FCF7AC9F}"/>
            </a:ext>
          </a:extLst>
        </xdr:cNvPr>
        <xdr:cNvSpPr/>
      </xdr:nvSpPr>
      <xdr:spPr>
        <a:xfrm>
          <a:off x="202406" y="62269688"/>
          <a:ext cx="10151269" cy="59531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179</xdr:row>
      <xdr:rowOff>0</xdr:rowOff>
    </xdr:from>
    <xdr:to>
      <xdr:col>2</xdr:col>
      <xdr:colOff>148246</xdr:colOff>
      <xdr:row>180</xdr:row>
      <xdr:rowOff>214311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8D3F161F-0C2E-42B7-A197-7001341C9369}"/>
            </a:ext>
          </a:extLst>
        </xdr:cNvPr>
        <xdr:cNvSpPr txBox="1"/>
      </xdr:nvSpPr>
      <xdr:spPr>
        <a:xfrm>
          <a:off x="202406" y="62269688"/>
          <a:ext cx="5041715" cy="59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 Inno-Pak,</a:t>
          </a:r>
          <a:r>
            <a:rPr lang="en-GB" sz="1800" baseline="0">
              <a:solidFill>
                <a:schemeClr val="bg1"/>
              </a:solidFill>
              <a:latin typeface="+mj-lt"/>
            </a:rPr>
            <a:t> LLC </a:t>
          </a:r>
          <a:endParaRPr lang="en-GB" sz="1800">
            <a:solidFill>
              <a:schemeClr val="bg1"/>
            </a:solidFill>
            <a:latin typeface="+mj-lt"/>
          </a:endParaRPr>
        </a:p>
      </xdr:txBody>
    </xdr:sp>
    <xdr:clientData/>
  </xdr:twoCellAnchor>
  <xdr:twoCellAnchor>
    <xdr:from>
      <xdr:col>0</xdr:col>
      <xdr:colOff>0</xdr:colOff>
      <xdr:row>191</xdr:row>
      <xdr:rowOff>0</xdr:rowOff>
    </xdr:from>
    <xdr:to>
      <xdr:col>4</xdr:col>
      <xdr:colOff>923925</xdr:colOff>
      <xdr:row>192</xdr:row>
      <xdr:rowOff>214311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id="{E92F204A-D269-4FE3-A1B1-4268887197C8}"/>
            </a:ext>
          </a:extLst>
        </xdr:cNvPr>
        <xdr:cNvSpPr/>
      </xdr:nvSpPr>
      <xdr:spPr>
        <a:xfrm>
          <a:off x="202406" y="65603438"/>
          <a:ext cx="10151269" cy="59531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191</xdr:row>
      <xdr:rowOff>0</xdr:rowOff>
    </xdr:from>
    <xdr:to>
      <xdr:col>2</xdr:col>
      <xdr:colOff>148246</xdr:colOff>
      <xdr:row>192</xdr:row>
      <xdr:rowOff>214311</xdr:rowOff>
    </xdr:to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D64EC4DC-24C8-41A5-B57F-59ECADD643A0}"/>
            </a:ext>
          </a:extLst>
        </xdr:cNvPr>
        <xdr:cNvSpPr txBox="1"/>
      </xdr:nvSpPr>
      <xdr:spPr>
        <a:xfrm>
          <a:off x="202406" y="65603438"/>
          <a:ext cx="5041715" cy="59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 Leafware LLC</a:t>
          </a:r>
        </a:p>
      </xdr:txBody>
    </xdr:sp>
    <xdr:clientData/>
  </xdr:twoCellAnchor>
  <xdr:twoCellAnchor>
    <xdr:from>
      <xdr:col>0</xdr:col>
      <xdr:colOff>0</xdr:colOff>
      <xdr:row>207</xdr:row>
      <xdr:rowOff>0</xdr:rowOff>
    </xdr:from>
    <xdr:to>
      <xdr:col>4</xdr:col>
      <xdr:colOff>923925</xdr:colOff>
      <xdr:row>208</xdr:row>
      <xdr:rowOff>214311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710F10A4-2C39-4685-926A-1A94267267B6}"/>
            </a:ext>
          </a:extLst>
        </xdr:cNvPr>
        <xdr:cNvSpPr/>
      </xdr:nvSpPr>
      <xdr:spPr>
        <a:xfrm>
          <a:off x="202406" y="70461188"/>
          <a:ext cx="10151269" cy="59531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207</xdr:row>
      <xdr:rowOff>0</xdr:rowOff>
    </xdr:from>
    <xdr:to>
      <xdr:col>2</xdr:col>
      <xdr:colOff>148246</xdr:colOff>
      <xdr:row>208</xdr:row>
      <xdr:rowOff>214311</xdr:rowOff>
    </xdr:to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02FF3A9F-17E2-4E14-8B50-2CB7C26261A1}"/>
            </a:ext>
          </a:extLst>
        </xdr:cNvPr>
        <xdr:cNvSpPr txBox="1"/>
      </xdr:nvSpPr>
      <xdr:spPr>
        <a:xfrm>
          <a:off x="202406" y="70461188"/>
          <a:ext cx="5041715" cy="59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 Lollicup</a:t>
          </a:r>
          <a:r>
            <a:rPr lang="en-US" sz="1800" b="0" i="0">
              <a:solidFill>
                <a:schemeClr val="bg1"/>
              </a:solidFill>
              <a:effectLst/>
              <a:latin typeface="+mj-lt"/>
              <a:ea typeface="+mn-ea"/>
              <a:cs typeface="+mn-cs"/>
            </a:rPr>
            <a:t>® </a:t>
          </a:r>
          <a:r>
            <a:rPr lang="en-GB" sz="1800">
              <a:solidFill>
                <a:schemeClr val="bg1"/>
              </a:solidFill>
              <a:latin typeface="+mj-lt"/>
            </a:rPr>
            <a:t> USA, Inc.</a:t>
          </a:r>
        </a:p>
      </xdr:txBody>
    </xdr:sp>
    <xdr:clientData/>
  </xdr:twoCellAnchor>
  <xdr:twoCellAnchor>
    <xdr:from>
      <xdr:col>0</xdr:col>
      <xdr:colOff>0</xdr:colOff>
      <xdr:row>227</xdr:row>
      <xdr:rowOff>0</xdr:rowOff>
    </xdr:from>
    <xdr:to>
      <xdr:col>4</xdr:col>
      <xdr:colOff>923925</xdr:colOff>
      <xdr:row>228</xdr:row>
      <xdr:rowOff>214311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06A300FF-4A43-4571-8809-A0EEE6C63768}"/>
            </a:ext>
          </a:extLst>
        </xdr:cNvPr>
        <xdr:cNvSpPr/>
      </xdr:nvSpPr>
      <xdr:spPr>
        <a:xfrm>
          <a:off x="202406" y="76842938"/>
          <a:ext cx="10151269" cy="59531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227</xdr:row>
      <xdr:rowOff>0</xdr:rowOff>
    </xdr:from>
    <xdr:to>
      <xdr:col>2</xdr:col>
      <xdr:colOff>2595562</xdr:colOff>
      <xdr:row>228</xdr:row>
      <xdr:rowOff>214311</xdr:rowOff>
    </xdr:to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9CB0C0B6-B0C0-4DD3-A9DB-3BBBC7DF6358}"/>
            </a:ext>
          </a:extLst>
        </xdr:cNvPr>
        <xdr:cNvSpPr txBox="1"/>
      </xdr:nvSpPr>
      <xdr:spPr>
        <a:xfrm>
          <a:off x="202406" y="76842938"/>
          <a:ext cx="7489031" cy="59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 </a:t>
          </a:r>
          <a:r>
            <a:rPr lang="en-US" sz="1800">
              <a:solidFill>
                <a:schemeClr val="bg1"/>
              </a:solidFill>
              <a:latin typeface="+mj-lt"/>
            </a:rPr>
            <a:t>Northern Technologies International Corporation (NTIC)</a:t>
          </a:r>
          <a:endParaRPr lang="en-GB" sz="1800">
            <a:solidFill>
              <a:schemeClr val="bg1"/>
            </a:solidFill>
            <a:latin typeface="+mj-lt"/>
          </a:endParaRPr>
        </a:p>
      </xdr:txBody>
    </xdr:sp>
    <xdr:clientData/>
  </xdr:twoCellAnchor>
  <xdr:twoCellAnchor>
    <xdr:from>
      <xdr:col>0</xdr:col>
      <xdr:colOff>0</xdr:colOff>
      <xdr:row>294</xdr:row>
      <xdr:rowOff>0</xdr:rowOff>
    </xdr:from>
    <xdr:to>
      <xdr:col>4</xdr:col>
      <xdr:colOff>923925</xdr:colOff>
      <xdr:row>295</xdr:row>
      <xdr:rowOff>214311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59AD0D2C-6A4B-4F6E-96ED-E15FF30F06FD}"/>
            </a:ext>
          </a:extLst>
        </xdr:cNvPr>
        <xdr:cNvSpPr/>
      </xdr:nvSpPr>
      <xdr:spPr>
        <a:xfrm>
          <a:off x="202406" y="80938688"/>
          <a:ext cx="10151269" cy="59531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294</xdr:row>
      <xdr:rowOff>0</xdr:rowOff>
    </xdr:from>
    <xdr:to>
      <xdr:col>2</xdr:col>
      <xdr:colOff>2595562</xdr:colOff>
      <xdr:row>295</xdr:row>
      <xdr:rowOff>214311</xdr:rowOff>
    </xdr:to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6914E618-0D9A-41CC-BBB6-252318A26E9F}"/>
            </a:ext>
          </a:extLst>
        </xdr:cNvPr>
        <xdr:cNvSpPr txBox="1"/>
      </xdr:nvSpPr>
      <xdr:spPr>
        <a:xfrm>
          <a:off x="202406" y="80938688"/>
          <a:ext cx="7489031" cy="59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 Pactiv Evergreen Inc.</a:t>
          </a:r>
        </a:p>
      </xdr:txBody>
    </xdr:sp>
    <xdr:clientData/>
  </xdr:twoCellAnchor>
  <xdr:twoCellAnchor>
    <xdr:from>
      <xdr:col>0</xdr:col>
      <xdr:colOff>0</xdr:colOff>
      <xdr:row>339</xdr:row>
      <xdr:rowOff>0</xdr:rowOff>
    </xdr:from>
    <xdr:to>
      <xdr:col>4</xdr:col>
      <xdr:colOff>923925</xdr:colOff>
      <xdr:row>340</xdr:row>
      <xdr:rowOff>214311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BEE578BE-E8D6-49DF-8682-931075865056}"/>
            </a:ext>
          </a:extLst>
        </xdr:cNvPr>
        <xdr:cNvSpPr/>
      </xdr:nvSpPr>
      <xdr:spPr>
        <a:xfrm>
          <a:off x="202406" y="95607188"/>
          <a:ext cx="10151269" cy="59531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339</xdr:row>
      <xdr:rowOff>0</xdr:rowOff>
    </xdr:from>
    <xdr:to>
      <xdr:col>2</xdr:col>
      <xdr:colOff>1666875</xdr:colOff>
      <xdr:row>340</xdr:row>
      <xdr:rowOff>214311</xdr:rowOff>
    </xdr:to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803F2243-7A3F-4F97-A8F8-105389C73AF4}"/>
            </a:ext>
          </a:extLst>
        </xdr:cNvPr>
        <xdr:cNvSpPr txBox="1"/>
      </xdr:nvSpPr>
      <xdr:spPr>
        <a:xfrm>
          <a:off x="202406" y="95607188"/>
          <a:ext cx="6560344" cy="59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  World Centric</a:t>
          </a:r>
        </a:p>
      </xdr:txBody>
    </xdr:sp>
    <xdr:clientData/>
  </xdr:twoCellAnchor>
  <xdr:twoCellAnchor>
    <xdr:from>
      <xdr:col>0</xdr:col>
      <xdr:colOff>0</xdr:colOff>
      <xdr:row>312</xdr:row>
      <xdr:rowOff>0</xdr:rowOff>
    </xdr:from>
    <xdr:to>
      <xdr:col>4</xdr:col>
      <xdr:colOff>914535</xdr:colOff>
      <xdr:row>313</xdr:row>
      <xdr:rowOff>208945</xdr:rowOff>
    </xdr:to>
    <xdr:sp macro="" textlink="">
      <xdr:nvSpPr>
        <xdr:cNvPr id="41" name="Rectangle 40">
          <a:extLst>
            <a:ext uri="{FF2B5EF4-FFF2-40B4-BE49-F238E27FC236}">
              <a16:creationId xmlns:a16="http://schemas.microsoft.com/office/drawing/2014/main" id="{9105582D-CE55-4DB7-AAD4-973A0BBA20C5}"/>
            </a:ext>
          </a:extLst>
        </xdr:cNvPr>
        <xdr:cNvSpPr/>
      </xdr:nvSpPr>
      <xdr:spPr>
        <a:xfrm>
          <a:off x="204107" y="86119607"/>
          <a:ext cx="10153785" cy="589945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312</xdr:row>
      <xdr:rowOff>0</xdr:rowOff>
    </xdr:from>
    <xdr:to>
      <xdr:col>2</xdr:col>
      <xdr:colOff>722520</xdr:colOff>
      <xdr:row>313</xdr:row>
      <xdr:rowOff>208945</xdr:rowOff>
    </xdr:to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F2B245FD-9CB1-4C59-A8E0-6DE36EFED3C3}"/>
            </a:ext>
          </a:extLst>
        </xdr:cNvPr>
        <xdr:cNvSpPr txBox="1"/>
      </xdr:nvSpPr>
      <xdr:spPr>
        <a:xfrm>
          <a:off x="204107" y="86119607"/>
          <a:ext cx="5621092" cy="5899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 Reynolds Consumer Products LLC</a:t>
          </a:r>
        </a:p>
      </xdr:txBody>
    </xdr:sp>
    <xdr:clientData/>
  </xdr:twoCellAnchor>
  <xdr:twoCellAnchor>
    <xdr:from>
      <xdr:col>0</xdr:col>
      <xdr:colOff>0</xdr:colOff>
      <xdr:row>241</xdr:row>
      <xdr:rowOff>0</xdr:rowOff>
    </xdr:from>
    <xdr:to>
      <xdr:col>4</xdr:col>
      <xdr:colOff>923925</xdr:colOff>
      <xdr:row>242</xdr:row>
      <xdr:rowOff>214311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4555F32C-9D9C-4D72-8A3B-B6D8ECB1069E}"/>
            </a:ext>
          </a:extLst>
        </xdr:cNvPr>
        <xdr:cNvSpPr/>
      </xdr:nvSpPr>
      <xdr:spPr>
        <a:xfrm>
          <a:off x="204107" y="88038214"/>
          <a:ext cx="10163175" cy="59531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241</xdr:row>
      <xdr:rowOff>0</xdr:rowOff>
    </xdr:from>
    <xdr:to>
      <xdr:col>2</xdr:col>
      <xdr:colOff>2595562</xdr:colOff>
      <xdr:row>242</xdr:row>
      <xdr:rowOff>214311</xdr:rowOff>
    </xdr:to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86C109AB-034D-42EA-B981-E6A6606E4A71}"/>
            </a:ext>
          </a:extLst>
        </xdr:cNvPr>
        <xdr:cNvSpPr txBox="1"/>
      </xdr:nvSpPr>
      <xdr:spPr>
        <a:xfrm>
          <a:off x="204107" y="88038214"/>
          <a:ext cx="7494134" cy="59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 Novolex</a:t>
          </a:r>
        </a:p>
      </xdr:txBody>
    </xdr:sp>
    <xdr:clientData/>
  </xdr:twoCellAnchor>
  <xdr:twoCellAnchor>
    <xdr:from>
      <xdr:col>0</xdr:col>
      <xdr:colOff>0</xdr:colOff>
      <xdr:row>324</xdr:row>
      <xdr:rowOff>0</xdr:rowOff>
    </xdr:from>
    <xdr:to>
      <xdr:col>4</xdr:col>
      <xdr:colOff>914535</xdr:colOff>
      <xdr:row>325</xdr:row>
      <xdr:rowOff>208945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D971852-98B7-4004-BE9B-CA11E5F6F0E3}"/>
            </a:ext>
          </a:extLst>
        </xdr:cNvPr>
        <xdr:cNvSpPr/>
      </xdr:nvSpPr>
      <xdr:spPr>
        <a:xfrm>
          <a:off x="204107" y="108340071"/>
          <a:ext cx="10153785" cy="589945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324</xdr:row>
      <xdr:rowOff>0</xdr:rowOff>
    </xdr:from>
    <xdr:to>
      <xdr:col>2</xdr:col>
      <xdr:colOff>722520</xdr:colOff>
      <xdr:row>325</xdr:row>
      <xdr:rowOff>208945</xdr:rowOff>
    </xdr:to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3D45DDB6-5E37-4BB7-BD03-4C4B39B9C41C}"/>
            </a:ext>
          </a:extLst>
        </xdr:cNvPr>
        <xdr:cNvSpPr txBox="1"/>
      </xdr:nvSpPr>
      <xdr:spPr>
        <a:xfrm>
          <a:off x="204107" y="108340071"/>
          <a:ext cx="5621092" cy="5899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 US Foods</a:t>
          </a:r>
          <a:r>
            <a:rPr lang="en-GB" sz="1800" baseline="0">
              <a:solidFill>
                <a:schemeClr val="bg1"/>
              </a:solidFill>
              <a:latin typeface="+mj-lt"/>
            </a:rPr>
            <a:t> Holding Corp.</a:t>
          </a:r>
          <a:endParaRPr lang="en-GB" sz="1800">
            <a:solidFill>
              <a:schemeClr val="bg1"/>
            </a:solidFill>
            <a:latin typeface="+mj-lt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4</xdr:col>
      <xdr:colOff>923925</xdr:colOff>
      <xdr:row>7</xdr:row>
      <xdr:rowOff>7936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CD4411F-A0A0-4F66-8673-CB874A04963C}"/>
            </a:ext>
          </a:extLst>
        </xdr:cNvPr>
        <xdr:cNvSpPr/>
      </xdr:nvSpPr>
      <xdr:spPr>
        <a:xfrm>
          <a:off x="0" y="702259"/>
          <a:ext cx="10675087" cy="53463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2</xdr:col>
      <xdr:colOff>144780</xdr:colOff>
      <xdr:row>7</xdr:row>
      <xdr:rowOff>66803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B62FF53-8935-4235-B56B-49FBBA4B68C4}"/>
            </a:ext>
          </a:extLst>
        </xdr:cNvPr>
        <xdr:cNvSpPr txBox="1"/>
      </xdr:nvSpPr>
      <xdr:spPr>
        <a:xfrm>
          <a:off x="0" y="702259"/>
          <a:ext cx="5316626" cy="5934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 Choice</a:t>
          </a:r>
        </a:p>
      </xdr:txBody>
    </xdr:sp>
    <xdr:clientData/>
  </xdr:twoCellAnchor>
  <xdr:twoCellAnchor>
    <xdr:from>
      <xdr:col>0</xdr:col>
      <xdr:colOff>0</xdr:colOff>
      <xdr:row>41</xdr:row>
      <xdr:rowOff>0</xdr:rowOff>
    </xdr:from>
    <xdr:to>
      <xdr:col>4</xdr:col>
      <xdr:colOff>923925</xdr:colOff>
      <xdr:row>44</xdr:row>
      <xdr:rowOff>7936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98AA7BA8-F12F-4395-A7C4-05CD3EAC8288}"/>
            </a:ext>
          </a:extLst>
        </xdr:cNvPr>
        <xdr:cNvSpPr/>
      </xdr:nvSpPr>
      <xdr:spPr>
        <a:xfrm>
          <a:off x="0" y="12882067"/>
          <a:ext cx="10675087" cy="53463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41</xdr:row>
      <xdr:rowOff>0</xdr:rowOff>
    </xdr:from>
    <xdr:to>
      <xdr:col>2</xdr:col>
      <xdr:colOff>1350380</xdr:colOff>
      <xdr:row>44</xdr:row>
      <xdr:rowOff>66803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3BF121A1-72FF-41CB-9BB1-FE42E31E6658}"/>
            </a:ext>
          </a:extLst>
        </xdr:cNvPr>
        <xdr:cNvSpPr txBox="1"/>
      </xdr:nvSpPr>
      <xdr:spPr>
        <a:xfrm>
          <a:off x="0" y="12882067"/>
          <a:ext cx="6522226" cy="5934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 Durable</a:t>
          </a:r>
          <a:r>
            <a:rPr lang="en-GB" sz="1800" baseline="0">
              <a:solidFill>
                <a:schemeClr val="bg1"/>
              </a:solidFill>
              <a:latin typeface="+mj-lt"/>
            </a:rPr>
            <a:t> Packaging International (DPI)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4</xdr:col>
      <xdr:colOff>923925</xdr:colOff>
      <xdr:row>5</xdr:row>
      <xdr:rowOff>214311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7146F6BB-1530-45E0-8856-9D5016489125}"/>
            </a:ext>
          </a:extLst>
        </xdr:cNvPr>
        <xdr:cNvSpPr/>
      </xdr:nvSpPr>
      <xdr:spPr>
        <a:xfrm>
          <a:off x="0" y="702259"/>
          <a:ext cx="10675087" cy="594702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2</xdr:col>
      <xdr:colOff>148246</xdr:colOff>
      <xdr:row>5</xdr:row>
      <xdr:rowOff>214311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F316C5D-CD21-4382-BD5A-04C1977F0FE8}"/>
            </a:ext>
          </a:extLst>
        </xdr:cNvPr>
        <xdr:cNvSpPr txBox="1"/>
      </xdr:nvSpPr>
      <xdr:spPr>
        <a:xfrm>
          <a:off x="0" y="702259"/>
          <a:ext cx="5320092" cy="5947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 Handi-foil</a:t>
          </a:r>
          <a:r>
            <a:rPr lang="en-GB" sz="1800" baseline="0">
              <a:solidFill>
                <a:schemeClr val="bg1"/>
              </a:solidFill>
              <a:latin typeface="+mj-lt"/>
            </a:rPr>
            <a:t> of America</a:t>
          </a:r>
          <a:endParaRPr lang="en-GB" sz="1800">
            <a:solidFill>
              <a:schemeClr val="bg1"/>
            </a:solidFill>
            <a:latin typeface="+mj-lt"/>
          </a:endParaRPr>
        </a:p>
      </xdr:txBody>
    </xdr:sp>
    <xdr:clientData/>
  </xdr:twoCellAnchor>
  <xdr:twoCellAnchor>
    <xdr:from>
      <xdr:col>0</xdr:col>
      <xdr:colOff>0</xdr:colOff>
      <xdr:row>28</xdr:row>
      <xdr:rowOff>0</xdr:rowOff>
    </xdr:from>
    <xdr:to>
      <xdr:col>4</xdr:col>
      <xdr:colOff>923925</xdr:colOff>
      <xdr:row>29</xdr:row>
      <xdr:rowOff>214311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E7AD5ADB-48BF-42F1-91D3-E0A8981470DA}"/>
            </a:ext>
          </a:extLst>
        </xdr:cNvPr>
        <xdr:cNvSpPr/>
      </xdr:nvSpPr>
      <xdr:spPr>
        <a:xfrm>
          <a:off x="0" y="8463686"/>
          <a:ext cx="10675087" cy="594702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28</xdr:row>
      <xdr:rowOff>0</xdr:rowOff>
    </xdr:from>
    <xdr:to>
      <xdr:col>2</xdr:col>
      <xdr:colOff>148246</xdr:colOff>
      <xdr:row>29</xdr:row>
      <xdr:rowOff>214311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7EDBC10F-14B9-4E51-8A10-B830FF963E3B}"/>
            </a:ext>
          </a:extLst>
        </xdr:cNvPr>
        <xdr:cNvSpPr txBox="1"/>
      </xdr:nvSpPr>
      <xdr:spPr>
        <a:xfrm>
          <a:off x="0" y="8463686"/>
          <a:ext cx="5320092" cy="5947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 Reynolds</a:t>
          </a:r>
        </a:p>
      </xdr:txBody>
    </xdr:sp>
    <xdr:clientData/>
  </xdr:twoCellAnchor>
  <xdr:twoCellAnchor>
    <xdr:from>
      <xdr:col>0</xdr:col>
      <xdr:colOff>0</xdr:colOff>
      <xdr:row>45</xdr:row>
      <xdr:rowOff>0</xdr:rowOff>
    </xdr:from>
    <xdr:to>
      <xdr:col>4</xdr:col>
      <xdr:colOff>923925</xdr:colOff>
      <xdr:row>46</xdr:row>
      <xdr:rowOff>214311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3DD0AA66-C580-400B-BB2F-D27571017F7B}"/>
            </a:ext>
          </a:extLst>
        </xdr:cNvPr>
        <xdr:cNvSpPr/>
      </xdr:nvSpPr>
      <xdr:spPr>
        <a:xfrm>
          <a:off x="0" y="13562381"/>
          <a:ext cx="10675087" cy="594701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45</xdr:row>
      <xdr:rowOff>0</xdr:rowOff>
    </xdr:from>
    <xdr:to>
      <xdr:col>2</xdr:col>
      <xdr:colOff>148246</xdr:colOff>
      <xdr:row>46</xdr:row>
      <xdr:rowOff>214311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56CE67A2-5B38-4598-8C8B-4D34234EE6C4}"/>
            </a:ext>
          </a:extLst>
        </xdr:cNvPr>
        <xdr:cNvSpPr txBox="1"/>
      </xdr:nvSpPr>
      <xdr:spPr>
        <a:xfrm>
          <a:off x="0" y="13562381"/>
          <a:ext cx="5320092" cy="5947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1800">
              <a:solidFill>
                <a:schemeClr val="bg1"/>
              </a:solidFill>
              <a:latin typeface="+mj-lt"/>
            </a:rPr>
            <a:t>Manufacturer: Western</a:t>
          </a:r>
          <a:r>
            <a:rPr lang="en-GB" sz="1800" baseline="0">
              <a:solidFill>
                <a:schemeClr val="bg1"/>
              </a:solidFill>
              <a:latin typeface="+mj-lt"/>
            </a:rPr>
            <a:t> Plastics</a:t>
          </a:r>
          <a:endParaRPr lang="en-GB" sz="1800">
            <a:solidFill>
              <a:schemeClr val="bg1"/>
            </a:solidFill>
            <a:latin typeface="+mj-lt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1627B9A-C840-4A08-8BE8-FA0E4570C4F0}" name="ProductPriceList3" displayName="ProductPriceList3" ref="A13:J15" totalsRowShown="0" headerRowDxfId="39" dataDxfId="38">
  <tableColumns count="10">
    <tableColumn id="1" xr3:uid="{B877D6FA-97C6-46DF-A60A-65EF35BE79BE}" name="Product" dataDxfId="37"/>
    <tableColumn id="2" xr3:uid="{E07D4FCD-F5A4-4A40-BA1B-B8C68A727E17}" name="Product Name" dataDxfId="36"/>
    <tableColumn id="3" xr3:uid="{D9961FEC-067B-4BA5-9BC6-2B66DAEF6A94}" name="Product Number/SKU" dataDxfId="35"/>
    <tableColumn id="4" xr3:uid="{06C0E36F-2D0E-4CEE-89C6-1A5E32EAD65B}" name="Size" dataDxfId="34" dataCellStyle="Currency"/>
    <tableColumn id="5" xr3:uid="{A027D4A3-1C9F-4BAA-90FB-9B7057E5229A}" name="Quantity" dataDxfId="33" dataCellStyle="Currency"/>
    <tableColumn id="6" xr3:uid="{380F3689-F164-4688-B547-11EFEC94FA23}" name="Price" dataDxfId="32"/>
    <tableColumn id="7" xr3:uid="{75E21052-C6C2-4AFA-B757-2A33C2F5B592}" name="Unit Price" dataDxfId="31">
      <calculatedColumnFormula>F14/E14</calculatedColumnFormula>
    </tableColumn>
    <tableColumn id="8" xr3:uid="{1E164C2F-5A2E-419A-8C9D-6F9524040BF0}" name="Price Source" dataDxfId="30"/>
    <tableColumn id="10" xr3:uid="{B92153E7-692E-4B45-BC13-2D42E1060590}" name="Material Type"/>
    <tableColumn id="9" xr3:uid="{4EFCF4C3-47E1-4ABC-8F00-CBFD21F7109A}" name="Locality of Brand" dataDxfId="29"/>
  </tableColumns>
  <tableStyleInfo name="Product Price List" showFirstColumn="0" showLastColumn="0" showRowStripes="1" showColumnStripes="0"/>
  <extLst>
    <ext xmlns:x14="http://schemas.microsoft.com/office/spreadsheetml/2009/9/main" uri="{504A1905-F514-4f6f-8877-14C23A59335A}">
      <x14:table altTextSummary="Enter Product Number, Name, Description, Retail and Bulk Prices per Unit in this table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ProductPriceList" displayName="ProductPriceList" ref="A13:J21" totalsRowShown="0" headerRowDxfId="28" dataDxfId="27">
  <tableColumns count="10">
    <tableColumn id="1" xr3:uid="{00000000-0010-0000-0000-000001000000}" name="Product" dataDxfId="26"/>
    <tableColumn id="2" xr3:uid="{00000000-0010-0000-0000-000002000000}" name="Product Name" dataDxfId="25"/>
    <tableColumn id="3" xr3:uid="{00000000-0010-0000-0000-000003000000}" name="Product Number/SKU" dataDxfId="24"/>
    <tableColumn id="4" xr3:uid="{00000000-0010-0000-0000-000004000000}" name="Size" dataDxfId="23" dataCellStyle="Currency"/>
    <tableColumn id="5" xr3:uid="{00000000-0010-0000-0000-000005000000}" name="Quantity" dataDxfId="22" dataCellStyle="Currency"/>
    <tableColumn id="6" xr3:uid="{8DD6D7A3-CC6B-4982-B915-8C400F87D42F}" name="Price" dataDxfId="21"/>
    <tableColumn id="7" xr3:uid="{E2BD845C-CAA7-4001-A9B6-36292F499AA3}" name="Unit Price" dataDxfId="20"/>
    <tableColumn id="8" xr3:uid="{B1696F40-BC2C-4CEB-A5F0-33259CD31594}" name="Price Source" dataDxfId="19"/>
    <tableColumn id="10" xr3:uid="{DDD8F9DE-2632-4D94-9C58-C8389EEE25BC}" name="Material Type" dataDxfId="18" dataCellStyle="Hyperlink"/>
    <tableColumn id="9" xr3:uid="{B7E425B5-B701-4128-9769-118AF4708E55}" name="Locality of Brand" dataDxfId="17"/>
  </tableColumns>
  <tableStyleInfo name="Product Price List" showFirstColumn="0" showLastColumn="0" showRowStripes="1" showColumnStripes="0"/>
  <extLst>
    <ext xmlns:x14="http://schemas.microsoft.com/office/spreadsheetml/2009/9/main" uri="{504A1905-F514-4f6f-8877-14C23A59335A}">
      <x14:table altTextSummary="Enter Product Number, Name, Description, Retail and Bulk Prices per Unit in this table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5F22871-5BD6-4CFE-AF6A-CBEF65D9DD57}" name="ProductPriceList34" displayName="ProductPriceList34" ref="A13:J20" totalsRowShown="0" headerRowDxfId="16" dataDxfId="15">
  <tableColumns count="10">
    <tableColumn id="1" xr3:uid="{F4332030-7E20-4C84-AEB7-1E632089A1E7}" name="Product" dataDxfId="14"/>
    <tableColumn id="2" xr3:uid="{2BC852A4-0B6F-4D46-82C3-0DB53CC1C839}" name="Product Name" dataDxfId="13"/>
    <tableColumn id="3" xr3:uid="{75874A50-867A-4E4E-8394-64FF1FC2BFE1}" name="Product Number/SKU" dataDxfId="12"/>
    <tableColumn id="4" xr3:uid="{37049598-CE83-4533-B949-2AC763EDB191}" name="Size" dataDxfId="11" dataCellStyle="Currency"/>
    <tableColumn id="5" xr3:uid="{0C40C9F2-079B-4F37-A5D4-6E9071C47B3D}" name="Quantity" dataDxfId="10" dataCellStyle="Currency"/>
    <tableColumn id="6" xr3:uid="{66015EAD-70F3-4B0B-BE19-C54823DFC9B7}" name="Price" dataDxfId="9"/>
    <tableColumn id="7" xr3:uid="{0050A262-2019-488E-B58F-A551E377C9E6}" name="Unit Price" dataDxfId="8">
      <calculatedColumnFormula>ProductPriceList34[[#This Row],[Price]]/ProductPriceList34[[#This Row],[Quantity]]</calculatedColumnFormula>
    </tableColumn>
    <tableColumn id="8" xr3:uid="{15E48BFE-67DF-47E7-8A78-00796844326B}" name="Price Source" dataDxfId="7"/>
    <tableColumn id="10" xr3:uid="{D8F8228C-73F7-45C0-AF82-30910EAFEA3C}" name="Material Type" dataDxfId="6"/>
    <tableColumn id="9" xr3:uid="{7DD479AB-1E64-4118-B3CA-CC09F7A2739A}" name="Locality of Brand" dataDxfId="5"/>
  </tableColumns>
  <tableStyleInfo name="Product Price List" showFirstColumn="0" showLastColumn="0" showRowStripes="1" showColumnStripes="0"/>
  <extLst>
    <ext xmlns:x14="http://schemas.microsoft.com/office/spreadsheetml/2009/9/main" uri="{504A1905-F514-4f6f-8877-14C23A59335A}">
      <x14:table altTextSummary="Enter Product Number, Name, Description, Retail and Bulk Prices per Unit in this table"/>
    </ext>
  </extLst>
</table>
</file>

<file path=xl/theme/theme1.xml><?xml version="1.0" encoding="utf-8"?>
<a:theme xmlns:a="http://schemas.openxmlformats.org/drawingml/2006/main" name="Office Theme">
  <a:themeElements>
    <a:clrScheme name="Blue Green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ecovita.co/products/compostable-paper-plates-9-in-compartments-150-disposable-plates" TargetMode="External"/><Relationship Id="rId21" Type="http://schemas.openxmlformats.org/officeDocument/2006/relationships/hyperlink" Target="https://www.gppro.com/gp/gppro/USD/GP-PRO-Categories/Dixie%C2%AE-Paper-Plates-Platters-Bowls/DIXIE%C2%AE-6%22-UNCOATED-PAPER-PLATES-BY-GP-PRO-GEORGIA-PACIFIC-WHITE-1-000-PLATES-PER-CASE/p/702622WNP6" TargetMode="External"/><Relationship Id="rId42" Type="http://schemas.openxmlformats.org/officeDocument/2006/relationships/hyperlink" Target="https://lollicupstore.com/ke-kdp12.html" TargetMode="External"/><Relationship Id="rId63" Type="http://schemas.openxmlformats.org/officeDocument/2006/relationships/hyperlink" Target="https://www.vegwareus.com/us/catalogue/deli_containers/32oz_pla_round_deli_container/" TargetMode="External"/><Relationship Id="rId84" Type="http://schemas.openxmlformats.org/officeDocument/2006/relationships/hyperlink" Target="https://store.worldcentric.com/20-oz-cold-cup-clear" TargetMode="External"/><Relationship Id="rId138" Type="http://schemas.openxmlformats.org/officeDocument/2006/relationships/hyperlink" Target="https://www.target.com/p/matter-100-compostable-fiber-dinner-plates-9-34-20ct/-/A-81620437" TargetMode="External"/><Relationship Id="rId159" Type="http://schemas.openxmlformats.org/officeDocument/2006/relationships/hyperlink" Target="https://www.phadeproducts.com/products/jumbo-wrapped-eco-straws-3750-count/" TargetMode="External"/><Relationship Id="rId170" Type="http://schemas.openxmlformats.org/officeDocument/2006/relationships/hyperlink" Target="https://www.goinggreenservices.com/Compostable-Bagasse-6-Round-Plate-p/esp06.htm" TargetMode="External"/><Relationship Id="rId191" Type="http://schemas.openxmlformats.org/officeDocument/2006/relationships/hyperlink" Target="https://store.worldcentric.com/lid-fiber-14-inch-pizza-round-leaf" TargetMode="External"/><Relationship Id="rId205" Type="http://schemas.openxmlformats.org/officeDocument/2006/relationships/hyperlink" Target="https://www.ecoproductsstore.com/6_inch_spoon-plantware_high-heat_utensils.html" TargetMode="External"/><Relationship Id="rId226" Type="http://schemas.openxmlformats.org/officeDocument/2006/relationships/hyperlink" Target="https://www.ecoproductsstore.com/ecogrip_hot_cup_sleeve.html" TargetMode="External"/><Relationship Id="rId107" Type="http://schemas.openxmlformats.org/officeDocument/2006/relationships/hyperlink" Target="https://www.mygreenlid.com/product-page/WheatDrinkingStraws" TargetMode="External"/><Relationship Id="rId11" Type="http://schemas.openxmlformats.org/officeDocument/2006/relationships/hyperlink" Target="https://www.hoffmaster.com/black-unwrapped-compostable-cocktail-straws-600250.html" TargetMode="External"/><Relationship Id="rId32" Type="http://schemas.openxmlformats.org/officeDocument/2006/relationships/hyperlink" Target="https://www.javastock.com/product_p/112408025.htm" TargetMode="External"/><Relationship Id="rId53" Type="http://schemas.openxmlformats.org/officeDocument/2006/relationships/hyperlink" Target="https://www.webstaurantstore.com/fabri-kal-gc16s-greenware-16-oz-compostable-clear-plastic-cold-cup-case/395GC16.html" TargetMode="External"/><Relationship Id="rId74" Type="http://schemas.openxmlformats.org/officeDocument/2006/relationships/hyperlink" Target="https://www.vegwareus.com/us/catalogue/portion_pots/2oz_pla_cold_portion_pot/" TargetMode="External"/><Relationship Id="rId128" Type="http://schemas.openxmlformats.org/officeDocument/2006/relationships/hyperlink" Target="https://www.ecoproductsstore.com/16_oz_sugarcane_bowl.html" TargetMode="External"/><Relationship Id="rId149" Type="http://schemas.openxmlformats.org/officeDocument/2006/relationships/hyperlink" Target="https://store.worldcentric.com/7-fiber-plate" TargetMode="External"/><Relationship Id="rId5" Type="http://schemas.openxmlformats.org/officeDocument/2006/relationships/hyperlink" Target="https://www.mrtakeoutbags.com/product/PLC-LID.html" TargetMode="External"/><Relationship Id="rId95" Type="http://schemas.openxmlformats.org/officeDocument/2006/relationships/hyperlink" Target="https://greenpaperproducts.com/products/biodegradable-cutlery-black-spoons-bulk-cpla003b" TargetMode="External"/><Relationship Id="rId160" Type="http://schemas.openxmlformats.org/officeDocument/2006/relationships/hyperlink" Target="https://www.restorefoodware.com/collections/all" TargetMode="External"/><Relationship Id="rId181" Type="http://schemas.openxmlformats.org/officeDocument/2006/relationships/hyperlink" Target="https://greenpaperproducts.com/products/biodegradable-sugarcane-plates-p014" TargetMode="External"/><Relationship Id="rId216" Type="http://schemas.openxmlformats.org/officeDocument/2006/relationships/hyperlink" Target="https://www.birchware.com/shop/compostable-wooden-forks-classic" TargetMode="External"/><Relationship Id="rId211" Type="http://schemas.openxmlformats.org/officeDocument/2006/relationships/hyperlink" Target="https://www.bambuhome.com/collections/compostable-plates/products/veneerware-round-plates?variant=31923819905091" TargetMode="External"/><Relationship Id="rId22" Type="http://schemas.openxmlformats.org/officeDocument/2006/relationships/hyperlink" Target="https://www.gppro.com/gp/gppro/USD/Categories/Cutlery/DIXIE-ULTRA%C2%AE-SMARTSTOCK%C2%AE-SERIES-O-COMPOSTABLE-PLASTIC-KNIFE-REFILL-BY-GP-PRO-GEORGIA-PACIFIC-NATURAL-960-KNIVES-PER-CASE/p/SSCK71" TargetMode="External"/><Relationship Id="rId27" Type="http://schemas.openxmlformats.org/officeDocument/2006/relationships/hyperlink" Target="https://www.javastock.com/product_p/112408023.htm" TargetMode="External"/><Relationship Id="rId43" Type="http://schemas.openxmlformats.org/officeDocument/2006/relationships/hyperlink" Target="https://lollicupstore.com/karat-earth-10-20oz-compostable-sipper-dome-lids-90mm.html" TargetMode="External"/><Relationship Id="rId48" Type="http://schemas.openxmlformats.org/officeDocument/2006/relationships/hyperlink" Target="https://lollicupstore.com/ke-kdl114.html" TargetMode="External"/><Relationship Id="rId64" Type="http://schemas.openxmlformats.org/officeDocument/2006/relationships/hyperlink" Target="https://www.vegwareus.com/us/catalogue/deli_containers/16oz_pla_hinged_deli_container/" TargetMode="External"/><Relationship Id="rId69" Type="http://schemas.openxmlformats.org/officeDocument/2006/relationships/hyperlink" Target="https://www.vegwareus.com/us/catalogue/cold_cups/96series_pla_flat_lid_straw_slot/" TargetMode="External"/><Relationship Id="rId113" Type="http://schemas.openxmlformats.org/officeDocument/2006/relationships/hyperlink" Target="https://www.ecovita.co/products/compostable-paper-bowls-16-oz-150-disposable-bowls" TargetMode="External"/><Relationship Id="rId118" Type="http://schemas.openxmlformats.org/officeDocument/2006/relationships/hyperlink" Target="https://www.ecoproductsstore.com/12_oz_sugarcane_bowl.html" TargetMode="External"/><Relationship Id="rId134" Type="http://schemas.openxmlformats.org/officeDocument/2006/relationships/hyperlink" Target="https://www.meijer.com/shopping/product/true-goodness-compostable-heavyweight-bowls-6-inch-20-ct/71928362659.html" TargetMode="External"/><Relationship Id="rId139" Type="http://schemas.openxmlformats.org/officeDocument/2006/relationships/hyperlink" Target="https://www.garrettpaper.com/catalog/p/42112F1000N/Sabert-Green-Collection-Pulp-Round-Bowl-12-oz/" TargetMode="External"/><Relationship Id="rId80" Type="http://schemas.openxmlformats.org/officeDocument/2006/relationships/hyperlink" Target="https://store.worldcentric.com/63-tpla-fork-lightweight" TargetMode="External"/><Relationship Id="rId85" Type="http://schemas.openxmlformats.org/officeDocument/2006/relationships/hyperlink" Target="https://store.worldcentric.com/lid-pla-9q-24-oz-cold-cups-straw-hole-clear" TargetMode="External"/><Relationship Id="rId150" Type="http://schemas.openxmlformats.org/officeDocument/2006/relationships/hyperlink" Target="https://store.worldcentric.com/6-fiber-ripple-edge-plate" TargetMode="External"/><Relationship Id="rId155" Type="http://schemas.openxmlformats.org/officeDocument/2006/relationships/hyperlink" Target="https://biolo.com/collections/all/products/cocktail-straw?variant=42746235650305" TargetMode="External"/><Relationship Id="rId171" Type="http://schemas.openxmlformats.org/officeDocument/2006/relationships/hyperlink" Target="https://www.goinggreenservices.com/Bagasse-7-Round-Plate-p/esp07.htm" TargetMode="External"/><Relationship Id="rId176" Type="http://schemas.openxmlformats.org/officeDocument/2006/relationships/hyperlink" Target="https://greenpaperproducts.com/search?query=L003R-PF" TargetMode="External"/><Relationship Id="rId192" Type="http://schemas.openxmlformats.org/officeDocument/2006/relationships/hyperlink" Target="https://www.ecoproductsstore.com/32_oz_world_art_soup_container.html" TargetMode="External"/><Relationship Id="rId197" Type="http://schemas.openxmlformats.org/officeDocument/2006/relationships/hyperlink" Target="https://www.ecoproductsstore.com/12_oz_greenstripe_hot_cup.html" TargetMode="External"/><Relationship Id="rId206" Type="http://schemas.openxmlformats.org/officeDocument/2006/relationships/hyperlink" Target="https://www.ecoproductsstore.com/ecolid_for_12-32_oz_world_art_soup_container.html" TargetMode="External"/><Relationship Id="rId227" Type="http://schemas.openxmlformats.org/officeDocument/2006/relationships/hyperlink" Target="https://store.worldcentric.com/10-20-oz-sleeves-10025-pcw-paper" TargetMode="External"/><Relationship Id="rId201" Type="http://schemas.openxmlformats.org/officeDocument/2006/relationships/hyperlink" Target="https://www.ecoproductsstore.com/16_oz_greenstripe_cold_cup.html" TargetMode="External"/><Relationship Id="rId222" Type="http://schemas.openxmlformats.org/officeDocument/2006/relationships/hyperlink" Target="https://www.verterra.com/collections/dinnerware-from-fallen-leaves/products/verterra-dinnerware-7-inch-round-disposable-palm-leaf-plate" TargetMode="External"/><Relationship Id="rId12" Type="http://schemas.openxmlformats.org/officeDocument/2006/relationships/hyperlink" Target="https://www.amazon.com/Better-Earth-BE-SC12PLA-Compostable-Container/dp/B074SGPTWT" TargetMode="External"/><Relationship Id="rId17" Type="http://schemas.openxmlformats.org/officeDocument/2006/relationships/hyperlink" Target="https://www.webstaurantstore.com/dart-solo-mp9-j8001-symphony-8-1-2-medium-weight-paper-plate-case/760MP9.html" TargetMode="External"/><Relationship Id="rId33" Type="http://schemas.openxmlformats.org/officeDocument/2006/relationships/hyperlink" Target="https://www.javastock.com/product_p/116408025.htm" TargetMode="External"/><Relationship Id="rId38" Type="http://schemas.openxmlformats.org/officeDocument/2006/relationships/hyperlink" Target="https://www.shopatdean.com/products/leafware-lw7b-7-round-palm-leaf-bowl-25-case?variant=29452590599" TargetMode="External"/><Relationship Id="rId59" Type="http://schemas.openxmlformats.org/officeDocument/2006/relationships/hyperlink" Target="https://www.vegwareus.com/us/catalogue/deli_containers/12oz_pla_round_deli_container/" TargetMode="External"/><Relationship Id="rId103" Type="http://schemas.openxmlformats.org/officeDocument/2006/relationships/hyperlink" Target="https://www.mygreenlid.com/product-page/compostable-plant-fiber-coffee-cup-lids-fits-12-16-oz-cups" TargetMode="External"/><Relationship Id="rId108" Type="http://schemas.openxmlformats.org/officeDocument/2006/relationships/hyperlink" Target="https://www.mygreenlid.com/product-page/WheatCocktailStraws" TargetMode="External"/><Relationship Id="rId124" Type="http://schemas.openxmlformats.org/officeDocument/2006/relationships/hyperlink" Target="https://www.ecoproductsstore.com/vanguard-renewable-and-compostable-sugarcane-plate-9in.html" TargetMode="External"/><Relationship Id="rId129" Type="http://schemas.openxmlformats.org/officeDocument/2006/relationships/hyperlink" Target="https://www.target.com/p/hosted-compostable-sugarcane-bowls-white-12oz-20ct/-/A-85693804" TargetMode="External"/><Relationship Id="rId54" Type="http://schemas.openxmlformats.org/officeDocument/2006/relationships/hyperlink" Target="https://www.webstaurantstore.com/fabri-kal-greenware-gxl250pc-2-oz-compostable-clear-plastic-souffle-portion-cup-lid-case/395GXL250PC.html" TargetMode="External"/><Relationship Id="rId70" Type="http://schemas.openxmlformats.org/officeDocument/2006/relationships/hyperlink" Target="https://www.vegwareus.com/us/catalogue/single_wall_hot_cups/12oz_white_hot_cup_89series/" TargetMode="External"/><Relationship Id="rId75" Type="http://schemas.openxmlformats.org/officeDocument/2006/relationships/hyperlink" Target="https://store.worldcentric.com/12-oz-notree-paper-bowl" TargetMode="External"/><Relationship Id="rId91" Type="http://schemas.openxmlformats.org/officeDocument/2006/relationships/hyperlink" Target="https://greenpaperproducts.com/products/biodegradable-clamshell-containers-pla110" TargetMode="External"/><Relationship Id="rId96" Type="http://schemas.openxmlformats.org/officeDocument/2006/relationships/hyperlink" Target="https://www.goinggreenservices.com/Clear-PLA-Straw-Individually-Wrapped-p/plas6wc.htm" TargetMode="External"/><Relationship Id="rId140" Type="http://schemas.openxmlformats.org/officeDocument/2006/relationships/hyperlink" Target="https://www.garrettpaper.com/catalog/p/42116F1000N/Sabert-Green-Collection-Pulp-Round-Bowl-16-oz/" TargetMode="External"/><Relationship Id="rId145" Type="http://schemas.openxmlformats.org/officeDocument/2006/relationships/hyperlink" Target="https://store.worldcentric.com/lid-fiber-8-16-oz-fiber-barrel-bowls-leaf" TargetMode="External"/><Relationship Id="rId161" Type="http://schemas.openxmlformats.org/officeDocument/2006/relationships/hyperlink" Target="https://www.restorefoodware.com/collections/all" TargetMode="External"/><Relationship Id="rId166" Type="http://schemas.openxmlformats.org/officeDocument/2006/relationships/hyperlink" Target="https://www.goinggreenservices.com/Bagasse-Bowl-12-oz-p/ess12.htm" TargetMode="External"/><Relationship Id="rId182" Type="http://schemas.openxmlformats.org/officeDocument/2006/relationships/hyperlink" Target="https://www.ecoproductsstore.com/wooden_stir_sticks.html?_ga=2.229659548.1677051960.1655488423-256833154.1652295280" TargetMode="External"/><Relationship Id="rId187" Type="http://schemas.openxmlformats.org/officeDocument/2006/relationships/hyperlink" Target="https://store.worldcentric.com/12-inch-fiber-pizza-round-tray" TargetMode="External"/><Relationship Id="rId217" Type="http://schemas.openxmlformats.org/officeDocument/2006/relationships/hyperlink" Target="https://www.birchware.com/shop/compostable-wooden-spoons-classic" TargetMode="External"/><Relationship Id="rId1" Type="http://schemas.openxmlformats.org/officeDocument/2006/relationships/hyperlink" Target="https://aardvarkstraws.com/products/7-75-in-wrapped-white-jumbo-paper-straws-4100-ct?_pos=1&amp;_sid=e1ad7869d&amp;_ss=r" TargetMode="External"/><Relationship Id="rId6" Type="http://schemas.openxmlformats.org/officeDocument/2006/relationships/hyperlink" Target="https://greenpaperproducts.com/products/disposable-biodegradable-12ounce-cups-cc12" TargetMode="External"/><Relationship Id="rId212" Type="http://schemas.openxmlformats.org/officeDocument/2006/relationships/hyperlink" Target="https://www.bambuhome.com/collections/compostable-plates/products/single-use-bamboo-straws" TargetMode="External"/><Relationship Id="rId23" Type="http://schemas.openxmlformats.org/officeDocument/2006/relationships/hyperlink" Target="https://www.gppro.com/gp/gppro/USD/Categories/Cutlery/DIXIE-ULTRA%C2%AE-SMARTSTOCK%C2%AE-SERIES-O-COMPOSTABLE-PLASTIC-COMBO-SPOON-REFILL-BY-GP-PRO-GEORGIA-PACIFIC-NATURAL-960-SPOONS-PER-CASE/p/SSCS71" TargetMode="External"/><Relationship Id="rId28" Type="http://schemas.openxmlformats.org/officeDocument/2006/relationships/hyperlink" Target="https://www.javastock.com/product_p/116408026.htm" TargetMode="External"/><Relationship Id="rId49" Type="http://schemas.openxmlformats.org/officeDocument/2006/relationships/hyperlink" Target="https://www.wilmar.com/Sku/24-64063/natur-ware-fork-compostable-natural-color-893625001534-nt1890-bulk-00012" TargetMode="External"/><Relationship Id="rId114" Type="http://schemas.openxmlformats.org/officeDocument/2006/relationships/hyperlink" Target="https://www.ecovita.co/products/100-bamboo-compostable-forks-spoons-and-knives-380-piece-eco-cutlery-combo-set-eco-friendly-alternative-to-wood-silverware" TargetMode="External"/><Relationship Id="rId119" Type="http://schemas.openxmlformats.org/officeDocument/2006/relationships/hyperlink" Target="https://www.ecoproductsstore.com/32-oz-sugarcane-coupe-bowl.html" TargetMode="External"/><Relationship Id="rId44" Type="http://schemas.openxmlformats.org/officeDocument/2006/relationships/hyperlink" Target="https://lollicupstore.com/karat-earth-20oz-eco-friendly-paper-hot-cups-white-90mm.html" TargetMode="External"/><Relationship Id="rId60" Type="http://schemas.openxmlformats.org/officeDocument/2006/relationships/hyperlink" Target="https://www.vegwareus.com/us/catalogue/deli_containers/16oz_pla_round_deli_container/" TargetMode="External"/><Relationship Id="rId65" Type="http://schemas.openxmlformats.org/officeDocument/2006/relationships/hyperlink" Target="https://www.vegwareus.com/us/catalogue/cutlery/65in_compostable_cpla_knife/" TargetMode="External"/><Relationship Id="rId81" Type="http://schemas.openxmlformats.org/officeDocument/2006/relationships/hyperlink" Target="https://store.worldcentric.com/67-tpla-knife-lightweight" TargetMode="External"/><Relationship Id="rId86" Type="http://schemas.openxmlformats.org/officeDocument/2006/relationships/hyperlink" Target="https://store.worldcentric.com/12-oz-notree-paper-hot-cup_2" TargetMode="External"/><Relationship Id="rId130" Type="http://schemas.openxmlformats.org/officeDocument/2006/relationships/hyperlink" Target="https://www.target.com/p/hosted-compostable-sugarcane-plate-9-34-white-20ct/-/A-85693805" TargetMode="External"/><Relationship Id="rId135" Type="http://schemas.openxmlformats.org/officeDocument/2006/relationships/hyperlink" Target="https://www.target.com/p/matter-100-compostable-fiber-plates-10-34-20ct/-/A-81461598" TargetMode="External"/><Relationship Id="rId151" Type="http://schemas.openxmlformats.org/officeDocument/2006/relationships/hyperlink" Target="https://store.worldcentric.com/9-fiber-plate" TargetMode="External"/><Relationship Id="rId156" Type="http://schemas.openxmlformats.org/officeDocument/2006/relationships/hyperlink" Target="https://www.gofoodservice.com/p/dw-fine-pack-dsjw10-500cb" TargetMode="External"/><Relationship Id="rId177" Type="http://schemas.openxmlformats.org/officeDocument/2006/relationships/hyperlink" Target="https://greenpaperproducts.com/products/biodegradable-clamshell-container-b110" TargetMode="External"/><Relationship Id="rId198" Type="http://schemas.openxmlformats.org/officeDocument/2006/relationships/hyperlink" Target="https://www.ecoproductsstore.com/16_oz_greenstripe_hot_cup.html" TargetMode="External"/><Relationship Id="rId172" Type="http://schemas.openxmlformats.org/officeDocument/2006/relationships/hyperlink" Target="https://greenpaperproducts.com/products/biodegradable-sugarcane-bowls-l026b" TargetMode="External"/><Relationship Id="rId193" Type="http://schemas.openxmlformats.org/officeDocument/2006/relationships/hyperlink" Target="https://www.ecoproductsstore.com/16_oz_world_art_soup_container.html" TargetMode="External"/><Relationship Id="rId202" Type="http://schemas.openxmlformats.org/officeDocument/2006/relationships/hyperlink" Target="https://www.ecoproductsstore.com/20_oz_greenstripe_cold_cup.html" TargetMode="External"/><Relationship Id="rId207" Type="http://schemas.openxmlformats.org/officeDocument/2006/relationships/hyperlink" Target="https://www.ecoproductsstore.com/10-16_oz_renewable_and_compostable_hot_cup_lid.html" TargetMode="External"/><Relationship Id="rId223" Type="http://schemas.openxmlformats.org/officeDocument/2006/relationships/hyperlink" Target="https://www.verterra.com/collections/dinnerware-from-fallen-leaves/products/8-x-8-palm-leaf-salad-bowl-25-count-retail-pack" TargetMode="External"/><Relationship Id="rId228" Type="http://schemas.openxmlformats.org/officeDocument/2006/relationships/printerSettings" Target="../printerSettings/printerSettings1.bin"/><Relationship Id="rId13" Type="http://schemas.openxmlformats.org/officeDocument/2006/relationships/hyperlink" Target="https://www.amazon.com/BioBag-RegSHOP-Certified-Compostable-Shopping/dp/B002URKYAC?th=1" TargetMode="External"/><Relationship Id="rId18" Type="http://schemas.openxmlformats.org/officeDocument/2006/relationships/hyperlink" Target="https://www.webstaurantstore.com/dart-solo-mp7-j8001-symphony-7-medium-weight-paper-plate-case/760MP7.html" TargetMode="External"/><Relationship Id="rId39" Type="http://schemas.openxmlformats.org/officeDocument/2006/relationships/hyperlink" Target="https://www.shopatdean.com/products/leafware-lw7s-7-square-palm-leaf-plates?variant=38624092554" TargetMode="External"/><Relationship Id="rId109" Type="http://schemas.openxmlformats.org/officeDocument/2006/relationships/hyperlink" Target="https://www.menards.com/main/grocery-home/housewares/household-essentials/disposable-tableware/simply-clean-7-compostable-paper-bowl-20-count/gw15510-20/p-7720120058358652-c-1525790966394.htm?tid=3777888100061879072&amp;ipos=1" TargetMode="External"/><Relationship Id="rId34" Type="http://schemas.openxmlformats.org/officeDocument/2006/relationships/hyperlink" Target="https://www.javastock.com/product_p/120408011.htm" TargetMode="External"/><Relationship Id="rId50" Type="http://schemas.openxmlformats.org/officeDocument/2006/relationships/hyperlink" Target="https://www.wilmar.com/Sku/24-65837/natur-ware-natural-poly-lactic-acid-knife-compostable-1000-per-case-893625001558-nt1890-bulk-00013" TargetMode="External"/><Relationship Id="rId55" Type="http://schemas.openxmlformats.org/officeDocument/2006/relationships/hyperlink" Target="https://www.webstaurantstore.com/fabri-kal-slgc16-24-greenware-16-and-24-oz-clear-plastic-strawless-sip-lid-case/395SLGC1624.html" TargetMode="External"/><Relationship Id="rId76" Type="http://schemas.openxmlformats.org/officeDocument/2006/relationships/hyperlink" Target="https://store.worldcentric.com/16-oz-notree-paper-bowl" TargetMode="External"/><Relationship Id="rId97" Type="http://schemas.openxmlformats.org/officeDocument/2006/relationships/hyperlink" Target="https://www.mygreenlid.com/product-page/molded-fiber-plates" TargetMode="External"/><Relationship Id="rId104" Type="http://schemas.openxmlformats.org/officeDocument/2006/relationships/hyperlink" Target="https://www.mygreenlid.com/product-page/BulkBirchSpoon" TargetMode="External"/><Relationship Id="rId120" Type="http://schemas.openxmlformats.org/officeDocument/2006/relationships/hyperlink" Target="https://www.ecoproductsstore.com/vanguard-renewable-and-compostable-sugarcane-clamshells-8in-x-8in-x-3in.html" TargetMode="External"/><Relationship Id="rId125" Type="http://schemas.openxmlformats.org/officeDocument/2006/relationships/hyperlink" Target="https://www.ecoproductsstore.com/2_oz_sugarcane_portion_cup.html" TargetMode="External"/><Relationship Id="rId141" Type="http://schemas.openxmlformats.org/officeDocument/2006/relationships/hyperlink" Target="https://www.restockit.com/sabert-terrapac-molded-fiber-bowl-num-150157" TargetMode="External"/><Relationship Id="rId146" Type="http://schemas.openxmlformats.org/officeDocument/2006/relationships/hyperlink" Target="https://store.worldcentric.com/8x8x3-fiber-clamshell-3-compt" TargetMode="External"/><Relationship Id="rId167" Type="http://schemas.openxmlformats.org/officeDocument/2006/relationships/hyperlink" Target="https://www.goinggreenservices.com/Bagasse-Bowl-16-oz-p/ess16.htm" TargetMode="External"/><Relationship Id="rId188" Type="http://schemas.openxmlformats.org/officeDocument/2006/relationships/hyperlink" Target="https://store.worldcentric.com/14-inch-fiber-pizza-round-tray" TargetMode="External"/><Relationship Id="rId7" Type="http://schemas.openxmlformats.org/officeDocument/2006/relationships/hyperlink" Target="https://greenpaperproducts.com/products/disposable-biodegradable-16ounce-cups-cc16" TargetMode="External"/><Relationship Id="rId71" Type="http://schemas.openxmlformats.org/officeDocument/2006/relationships/hyperlink" Target="https://www.vegwareus.com/us/catalogue/single_wall_hot_cups/20oz_white_hot_cup_89series/" TargetMode="External"/><Relationship Id="rId92" Type="http://schemas.openxmlformats.org/officeDocument/2006/relationships/hyperlink" Target="https://greenpaperproducts.com/products/biodegradable-compostable-jaya-clear-salad-bowl-lid-pla-sbl" TargetMode="External"/><Relationship Id="rId162" Type="http://schemas.openxmlformats.org/officeDocument/2006/relationships/hyperlink" Target="https://repurpose.com/products/marine-degradable-straws?variant=40837288657055" TargetMode="External"/><Relationship Id="rId183" Type="http://schemas.openxmlformats.org/officeDocument/2006/relationships/hyperlink" Target="https://www.walmart.com/ip/75SQ-FT-WAX-PAPER/11027101?irgwc=1&amp;sourceid=imp_2L8y-QR6FxyIUI%3ATPITYizrMUkDzTnyeRxKJU80&amp;veh=aff&amp;wmlspartner=imp_1460806&amp;clickid=2L8y-QR6FxyIUI%3ATPITYizrMUkDzTnyeRxKJU80&amp;sharedid=&amp;affiliates_ad_id=565706&amp;campaign_id=9383" TargetMode="External"/><Relationship Id="rId213" Type="http://schemas.openxmlformats.org/officeDocument/2006/relationships/hyperlink" Target="https://www.bambuhome.com/collections/compostable-plates/products/veneerware-round-plates?variant=31923814334531" TargetMode="External"/><Relationship Id="rId218" Type="http://schemas.openxmlformats.org/officeDocument/2006/relationships/hyperlink" Target="https://www.birchware.com/shop/compostable-wooden-knives-classic" TargetMode="External"/><Relationship Id="rId2" Type="http://schemas.openxmlformats.org/officeDocument/2006/relationships/hyperlink" Target="https://greenpaperproducts.com/products/compostable-disposable-hot-cups-hc12" TargetMode="External"/><Relationship Id="rId29" Type="http://schemas.openxmlformats.org/officeDocument/2006/relationships/hyperlink" Target="https://www.javastock.com/product_p/122408006.htm" TargetMode="External"/><Relationship Id="rId24" Type="http://schemas.openxmlformats.org/officeDocument/2006/relationships/hyperlink" Target="https://www.javastock.com/product_p/112408027.htm" TargetMode="External"/><Relationship Id="rId40" Type="http://schemas.openxmlformats.org/officeDocument/2006/relationships/hyperlink" Target="https://leafware.com/collections/all?page=2" TargetMode="External"/><Relationship Id="rId45" Type="http://schemas.openxmlformats.org/officeDocument/2006/relationships/hyperlink" Target="https://lollicupstore.com/karat-earth-16oz-eco-friendly-paper-hot-cups-white-90mm.html" TargetMode="External"/><Relationship Id="rId66" Type="http://schemas.openxmlformats.org/officeDocument/2006/relationships/hyperlink" Target="https://www.vegwareus.com/us/catalogue/deli_containers/pla_round_deli_lid_fits_832oz_containers/" TargetMode="External"/><Relationship Id="rId87" Type="http://schemas.openxmlformats.org/officeDocument/2006/relationships/hyperlink" Target="https://store.worldcentric.com/16-oz-notree-paper-hot-cup_2" TargetMode="External"/><Relationship Id="rId110" Type="http://schemas.openxmlformats.org/officeDocument/2006/relationships/hyperlink" Target="https://www.menards.com/main/grocery-home/housewares/household-essentials/disposable-tableware/simply-clean-9-compostable-paper-plate-20-count/gw15451-20/p-7720120058358748-c-1525790966394.htm?tid=3777888100061879072&amp;ipos=2" TargetMode="External"/><Relationship Id="rId115" Type="http://schemas.openxmlformats.org/officeDocument/2006/relationships/hyperlink" Target="https://www.ecovita.co/products/compostable-paper-plates-7-in-150-disposable-plates" TargetMode="External"/><Relationship Id="rId131" Type="http://schemas.openxmlformats.org/officeDocument/2006/relationships/hyperlink" Target="https://www.target.com/p/hosted-compostable-printed-paper-straws-50ct/-/A-85693806" TargetMode="External"/><Relationship Id="rId136" Type="http://schemas.openxmlformats.org/officeDocument/2006/relationships/hyperlink" Target="https://www.target.com/p/matter-100-compostable-fiber-dessert-plates-6-34-20ct/-/A-81620436" TargetMode="External"/><Relationship Id="rId157" Type="http://schemas.openxmlformats.org/officeDocument/2006/relationships/hyperlink" Target="https://www.gofoodservice.com/p/dw-fine-pack-dsjw10-500cb" TargetMode="External"/><Relationship Id="rId178" Type="http://schemas.openxmlformats.org/officeDocument/2006/relationships/hyperlink" Target="https://greenpaperproducts.com/products/biodegradable-clamshell-compartment-container-b118" TargetMode="External"/><Relationship Id="rId61" Type="http://schemas.openxmlformats.org/officeDocument/2006/relationships/hyperlink" Target="https://www.vegwareus.com/us/catalogue/hot_cup_extras/89series_cpla_hot_cup_lid/" TargetMode="External"/><Relationship Id="rId82" Type="http://schemas.openxmlformats.org/officeDocument/2006/relationships/hyperlink" Target="https://store.worldcentric.com/6-tpla-spoon-lightweight" TargetMode="External"/><Relationship Id="rId152" Type="http://schemas.openxmlformats.org/officeDocument/2006/relationships/hyperlink" Target="https://store.worldcentric.com/2-oz-fiber-souffle-cup" TargetMode="External"/><Relationship Id="rId173" Type="http://schemas.openxmlformats.org/officeDocument/2006/relationships/hyperlink" Target="https://greenpaperproducts.com/products/biodegradable-sugarcane-bowls-l001b" TargetMode="External"/><Relationship Id="rId194" Type="http://schemas.openxmlformats.org/officeDocument/2006/relationships/hyperlink" Target="https://www.ecoproductsstore.com/12_oz_world_art_soup_container.html" TargetMode="External"/><Relationship Id="rId199" Type="http://schemas.openxmlformats.org/officeDocument/2006/relationships/hyperlink" Target="https://www.ecoproductsstore.com/20_oz_greenstripe_hot_cup.html" TargetMode="External"/><Relationship Id="rId203" Type="http://schemas.openxmlformats.org/officeDocument/2006/relationships/hyperlink" Target="https://www.ecoproductsstore.com/6_inch_fork-plantware_high-heat_utensils.html" TargetMode="External"/><Relationship Id="rId208" Type="http://schemas.openxmlformats.org/officeDocument/2006/relationships/hyperlink" Target="https://www.ecoproductsstore.com/9-24_oz_flat_lid_for_corn_cups.html" TargetMode="External"/><Relationship Id="rId19" Type="http://schemas.openxmlformats.org/officeDocument/2006/relationships/hyperlink" Target="https://www.gppro.com/gp/gppro/USD/GP-PRO-Categories/Dixie%C2%AE-Paper-Plates-Platters-Bowls/DIXIE%C2%AE-9%22-UNCOATED-PAPER-PLATES-BY-GP-PRO-GEORGIA-PACIFIC-WHITE-1-000-PLATES-PER-CASE/p/709902WNP9" TargetMode="External"/><Relationship Id="rId224" Type="http://schemas.openxmlformats.org/officeDocument/2006/relationships/hyperlink" Target="https://www.emeraldbrand.com/3-000-Emerald-Tree-Free-Dinner-Napkins-20-Sleeves-of-150-" TargetMode="External"/><Relationship Id="rId14" Type="http://schemas.openxmlformats.org/officeDocument/2006/relationships/hyperlink" Target="https://www.webstaurantstore.com/bare-by-solo-316pla-j7234-eco-forward-16-oz-paper-hot-cup-case/760316PLA.html" TargetMode="External"/><Relationship Id="rId30" Type="http://schemas.openxmlformats.org/officeDocument/2006/relationships/hyperlink" Target="https://www.javastock.com/product_p/312603026.htm" TargetMode="External"/><Relationship Id="rId35" Type="http://schemas.openxmlformats.org/officeDocument/2006/relationships/hyperlink" Target="https://www.javastock.com/product_p/316603058.htm" TargetMode="External"/><Relationship Id="rId56" Type="http://schemas.openxmlformats.org/officeDocument/2006/relationships/hyperlink" Target="https://www.webstaurantstore.com/fabri-kal-gc20nt-greenware-20-oz-compostable-clear-plastic-cold-cup-case/395GC20NT.html" TargetMode="External"/><Relationship Id="rId77" Type="http://schemas.openxmlformats.org/officeDocument/2006/relationships/hyperlink" Target="https://store.worldcentric.com/32-oz-fiber-bowl" TargetMode="External"/><Relationship Id="rId100" Type="http://schemas.openxmlformats.org/officeDocument/2006/relationships/hyperlink" Target="https://www.mygreenlid.com/product-page/DinnerPlate-Caseof500" TargetMode="External"/><Relationship Id="rId105" Type="http://schemas.openxmlformats.org/officeDocument/2006/relationships/hyperlink" Target="https://www.mygreenlid.com/product-page/BulkBirchKnife" TargetMode="External"/><Relationship Id="rId126" Type="http://schemas.openxmlformats.org/officeDocument/2006/relationships/hyperlink" Target="https://www.ecoproductsstore.com/2_oz_sugarcane_portion_cup_lid.html" TargetMode="External"/><Relationship Id="rId147" Type="http://schemas.openxmlformats.org/officeDocument/2006/relationships/hyperlink" Target="https://store.worldcentric.com/8x8x3-fiber-clamshell-3-compt" TargetMode="External"/><Relationship Id="rId168" Type="http://schemas.openxmlformats.org/officeDocument/2006/relationships/hyperlink" Target="https://www.goinggreenservices.com/Bagasse-Clamshell-8-x-8-x-3-p/esb08.htm" TargetMode="External"/><Relationship Id="rId8" Type="http://schemas.openxmlformats.org/officeDocument/2006/relationships/hyperlink" Target="https://greenpaperproducts.com/products/disposable-biodegradable-20ounce-cups-cc20" TargetMode="External"/><Relationship Id="rId51" Type="http://schemas.openxmlformats.org/officeDocument/2006/relationships/hyperlink" Target="https://www.wilmar.com/Sku/24-64064/natur-ware-natural-compostable-spoon-893625001541-nt1890-bulk-00014" TargetMode="External"/><Relationship Id="rId72" Type="http://schemas.openxmlformats.org/officeDocument/2006/relationships/hyperlink" Target="https://www.vegwareus.com/us/catalogue/single_wall_hot_cups/16oz_white_hot_cup_89series/" TargetMode="External"/><Relationship Id="rId93" Type="http://schemas.openxmlformats.org/officeDocument/2006/relationships/hyperlink" Target="https://greenpaperproducts.com/products/biodegradable-cutlery-black-fork-bulk-cpla002b" TargetMode="External"/><Relationship Id="rId98" Type="http://schemas.openxmlformats.org/officeDocument/2006/relationships/hyperlink" Target="https://www.mygreenlid.com/product-page/7Plate-Caseof1000" TargetMode="External"/><Relationship Id="rId121" Type="http://schemas.openxmlformats.org/officeDocument/2006/relationships/hyperlink" Target="https://www.ecoproductsstore.com/vanguard-renewable-and-compostable-sugarcane-clamshells-8in-x-8in-x-3in-3-compartment.html" TargetMode="External"/><Relationship Id="rId142" Type="http://schemas.openxmlformats.org/officeDocument/2006/relationships/hyperlink" Target="https://store.worldcentric.com/12-oz-fiber-barrel-bowl" TargetMode="External"/><Relationship Id="rId163" Type="http://schemas.openxmlformats.org/officeDocument/2006/relationships/hyperlink" Target="https://greenpaperproducts.com/products/disposable-home-compostable-pha-white-jumbo-straws-s2104/42569800876258" TargetMode="External"/><Relationship Id="rId184" Type="http://schemas.openxmlformats.org/officeDocument/2006/relationships/hyperlink" Target="https://www.amazon.com/RSK-20-KRAFT-Graphic-Packaging-Buddy-Plain/dp/B07R6V2NXC" TargetMode="External"/><Relationship Id="rId189" Type="http://schemas.openxmlformats.org/officeDocument/2006/relationships/hyperlink" Target="https://store.worldcentric.com/lid-fiber-10-inch-pizza-round-leaf" TargetMode="External"/><Relationship Id="rId219" Type="http://schemas.openxmlformats.org/officeDocument/2006/relationships/hyperlink" Target="https://okstraw.com/product/7-75-white-straw-jumbo-size-0-03-pcs/" TargetMode="External"/><Relationship Id="rId3" Type="http://schemas.openxmlformats.org/officeDocument/2006/relationships/hyperlink" Target="https://greenpaperproducts.com/products/compostable-disposable-hot-cups-hc16" TargetMode="External"/><Relationship Id="rId214" Type="http://schemas.openxmlformats.org/officeDocument/2006/relationships/hyperlink" Target="https://www.bambuhome.com/collections/compostable-plates/products/all-occasion-veneerware-knife-case-of-250" TargetMode="External"/><Relationship Id="rId25" Type="http://schemas.openxmlformats.org/officeDocument/2006/relationships/hyperlink" Target="https://www.javastock.com/product_p/116408030.htm" TargetMode="External"/><Relationship Id="rId46" Type="http://schemas.openxmlformats.org/officeDocument/2006/relationships/hyperlink" Target="https://lollicupstore.com/karat-earth-12oz-eco-friendly-paper-hot-cups-white-90mm-1-000-ct.html" TargetMode="External"/><Relationship Id="rId67" Type="http://schemas.openxmlformats.org/officeDocument/2006/relationships/hyperlink" Target="https://www.vegwareus.com/us/catalogue/cutlery/65in_compostable_cpla_spoon/" TargetMode="External"/><Relationship Id="rId116" Type="http://schemas.openxmlformats.org/officeDocument/2006/relationships/hyperlink" Target="https://www.ecovita.co/products/compostable-paper-plates-9-in-150-disposable-plates" TargetMode="External"/><Relationship Id="rId137" Type="http://schemas.openxmlformats.org/officeDocument/2006/relationships/hyperlink" Target="https://www.target.com/p/matter-100-compostable-fiber-bowls-20ct/-/A-81461599" TargetMode="External"/><Relationship Id="rId158" Type="http://schemas.openxmlformats.org/officeDocument/2006/relationships/hyperlink" Target="https://www.phadeproducts.com/products/ocean-friendly-marine-biodegradable-stirrer/" TargetMode="External"/><Relationship Id="rId20" Type="http://schemas.openxmlformats.org/officeDocument/2006/relationships/hyperlink" Target="https://www.gppro.com/gp/gppro/USD/Categories/Cutlery/DIXIE-ULTRA%C2%AE-SMARTSTOCK%C2%AE-SERIES-O-COMPOSTABLE-PLASTIC-FORK-REFILL-BY-GP-PRO-GEORGIA-PACIFIC-NATURAL-960-FORKS-PER-CASE/p/SSCF71" TargetMode="External"/><Relationship Id="rId41" Type="http://schemas.openxmlformats.org/officeDocument/2006/relationships/hyperlink" Target="https://leafware.com/collections/all?page=2" TargetMode="External"/><Relationship Id="rId62" Type="http://schemas.openxmlformats.org/officeDocument/2006/relationships/hyperlink" Target="https://www.vegwareus.com/us/catalogue/cutlery/65in_compostable_cpla_fork/" TargetMode="External"/><Relationship Id="rId83" Type="http://schemas.openxmlformats.org/officeDocument/2006/relationships/hyperlink" Target="https://store.worldcentric.com/16-oz-cold-cup-clear" TargetMode="External"/><Relationship Id="rId88" Type="http://schemas.openxmlformats.org/officeDocument/2006/relationships/hyperlink" Target="https://store.worldcentric.com/20-oz-notree-paper-hot-cup_2" TargetMode="External"/><Relationship Id="rId111" Type="http://schemas.openxmlformats.org/officeDocument/2006/relationships/hyperlink" Target="https://www.menards.com/main/grocery-home/housewares/household-essentials/disposable-tableware/simply-clean-10-compartment-compostable-paper-plate-20-count/gw15459-20/p-7720120058358556-c-1525790966394.htm?tid=3777888100061879072&amp;ipos=3" TargetMode="External"/><Relationship Id="rId132" Type="http://schemas.openxmlformats.org/officeDocument/2006/relationships/hyperlink" Target="https://www.meijer.com/shopping/product/true-goodness-compostable-heavyweight-plates-9-inch-20-ct/71928362656.html" TargetMode="External"/><Relationship Id="rId153" Type="http://schemas.openxmlformats.org/officeDocument/2006/relationships/hyperlink" Target="https://store.worldcentric.com/lid-fiber-2-oz-fiber-souffle-cups-leaf" TargetMode="External"/><Relationship Id="rId174" Type="http://schemas.openxmlformats.org/officeDocument/2006/relationships/hyperlink" Target="https://greenpaperproducts.com/products/biodegradable-sugarcane-bowls-l014b" TargetMode="External"/><Relationship Id="rId179" Type="http://schemas.openxmlformats.org/officeDocument/2006/relationships/hyperlink" Target="https://greenpaperproducts.com/products/biodegradable-sugarcane-plates-p004" TargetMode="External"/><Relationship Id="rId195" Type="http://schemas.openxmlformats.org/officeDocument/2006/relationships/hyperlink" Target="https://www.ecoproductsstore.com/products_search.php?search_string=EP-LC83&amp;_ga=2.103263363.2480.1652910285-256833154.1652295280" TargetMode="External"/><Relationship Id="rId209" Type="http://schemas.openxmlformats.org/officeDocument/2006/relationships/hyperlink" Target="https://shop.footprintus.com/straws/fps-08-197-w-000-giant---197mm-775wrapped-w" TargetMode="External"/><Relationship Id="rId190" Type="http://schemas.openxmlformats.org/officeDocument/2006/relationships/hyperlink" Target="https://store.worldcentric.com/lid-fiber-12-inch-pizza-round-leaf" TargetMode="External"/><Relationship Id="rId204" Type="http://schemas.openxmlformats.org/officeDocument/2006/relationships/hyperlink" Target="https://www.ecoproductsstore.com/6_inch_knife-plantware_high-heat_utensils.html" TargetMode="External"/><Relationship Id="rId220" Type="http://schemas.openxmlformats.org/officeDocument/2006/relationships/hyperlink" Target="https://www.verterra.com/collections/dinnerware-from-fallen-leaves/products/5-x-5-inch-deep-palm-leaf-bowl-25-count-retail-pack" TargetMode="External"/><Relationship Id="rId225" Type="http://schemas.openxmlformats.org/officeDocument/2006/relationships/hyperlink" Target="https://www.emeraldbrand.com/1-000-Emerald-Commercially-Compostable-9-Plates-" TargetMode="External"/><Relationship Id="rId15" Type="http://schemas.openxmlformats.org/officeDocument/2006/relationships/hyperlink" Target="https://www.webstaurantstore.com/dart-solo-hb12-j8001-symphony-12-oz-heavy-weight-paper-bowl-case/760HB12.html" TargetMode="External"/><Relationship Id="rId36" Type="http://schemas.openxmlformats.org/officeDocument/2006/relationships/hyperlink" Target="https://www.goodstartpackaging.com/innobox-edge-compostable-to-go-boxes-75-oz-194503177/" TargetMode="External"/><Relationship Id="rId57" Type="http://schemas.openxmlformats.org/officeDocument/2006/relationships/hyperlink" Target="https://www.webstaurantstore.com/fabri-kal-greenware-lgc12-20-9-12-and-20-oz-compostable-clear-plastic-lid-with-straw-slot-case/395LGC1220.html" TargetMode="External"/><Relationship Id="rId106" Type="http://schemas.openxmlformats.org/officeDocument/2006/relationships/hyperlink" Target="https://www.mygreenlid.com/product-page/10834032000182" TargetMode="External"/><Relationship Id="rId127" Type="http://schemas.openxmlformats.org/officeDocument/2006/relationships/hyperlink" Target="https://www.ecoproductsstore.com/regalia_serving_spoon-10in.html" TargetMode="External"/><Relationship Id="rId10" Type="http://schemas.openxmlformats.org/officeDocument/2006/relationships/hyperlink" Target="https://www.hoffmaster.com/white-compostable-wrapped-drinking-straws-600194.html" TargetMode="External"/><Relationship Id="rId31" Type="http://schemas.openxmlformats.org/officeDocument/2006/relationships/hyperlink" Target="https://www.javastock.com/product_p/322603025.htm" TargetMode="External"/><Relationship Id="rId52" Type="http://schemas.openxmlformats.org/officeDocument/2006/relationships/hyperlink" Target="https://www.webstaurantstore.com/fabri-kal-gc1214-greenware-12-oz-compostable-clear-plastic-cold-cup-case/395GC12.html" TargetMode="External"/><Relationship Id="rId73" Type="http://schemas.openxmlformats.org/officeDocument/2006/relationships/hyperlink" Target="https://www.vegwareus.com/us/catalogue/portion_pots/pla_portion_cup_lid_fits_24oz_pots/" TargetMode="External"/><Relationship Id="rId78" Type="http://schemas.openxmlformats.org/officeDocument/2006/relationships/hyperlink" Target="https://store.worldcentric.com/12-oz-cold-cup-clear" TargetMode="External"/><Relationship Id="rId94" Type="http://schemas.openxmlformats.org/officeDocument/2006/relationships/hyperlink" Target="https://greenpaperproducts.com/products/biodegradable-cutlery-black-knife-bulk-cpla001b" TargetMode="External"/><Relationship Id="rId99" Type="http://schemas.openxmlformats.org/officeDocument/2006/relationships/hyperlink" Target="https://www.mygreenlid.com/product-page/Plate-Caseof500" TargetMode="External"/><Relationship Id="rId101" Type="http://schemas.openxmlformats.org/officeDocument/2006/relationships/hyperlink" Target="https://www.mygreenlid.com/product-page/compostable-plant-fiber-coffee-cup-lids-fits-12-16-oz-cups" TargetMode="External"/><Relationship Id="rId122" Type="http://schemas.openxmlformats.org/officeDocument/2006/relationships/hyperlink" Target="https://www.ecoproductsstore.com/vanguard-renewable-and-compostable-sugarcane-plates-6in.html" TargetMode="External"/><Relationship Id="rId143" Type="http://schemas.openxmlformats.org/officeDocument/2006/relationships/hyperlink" Target="https://store.worldcentric.com/16-oz-fiber-bowl" TargetMode="External"/><Relationship Id="rId148" Type="http://schemas.openxmlformats.org/officeDocument/2006/relationships/hyperlink" Target="https://store.worldcentric.com/8-paper-straw" TargetMode="External"/><Relationship Id="rId164" Type="http://schemas.openxmlformats.org/officeDocument/2006/relationships/hyperlink" Target="https://www.goinggreenservices.com/Bagasse-9-Round-Plate-p/esp09.htm" TargetMode="External"/><Relationship Id="rId169" Type="http://schemas.openxmlformats.org/officeDocument/2006/relationships/hyperlink" Target="https://www.goinggreenservices.com/Bagasse-Clamshell-8-x-8-x-3-3-compartment-p/esb083.htm" TargetMode="External"/><Relationship Id="rId185" Type="http://schemas.openxmlformats.org/officeDocument/2006/relationships/hyperlink" Target="https://www.gppro.com/gp/gp-pro-categories/Commercial-Napkins-and-Napkin-Dispensers/GP-PRO-Dixie%C2%AE-1-4-Fold-1-Ply-Dinner-Napkin,-White/p/36202" TargetMode="External"/><Relationship Id="rId4" Type="http://schemas.openxmlformats.org/officeDocument/2006/relationships/hyperlink" Target="https://greenpaperproducts.com/products/compostable-disposable-hot-cups-hc20" TargetMode="External"/><Relationship Id="rId9" Type="http://schemas.openxmlformats.org/officeDocument/2006/relationships/hyperlink" Target="https://www.mrtakeoutbags.com/product/PLA-FL.html" TargetMode="External"/><Relationship Id="rId180" Type="http://schemas.openxmlformats.org/officeDocument/2006/relationships/hyperlink" Target="https://greenpaperproducts.com/products/biodegradable-sugarcane-plates-p011" TargetMode="External"/><Relationship Id="rId210" Type="http://schemas.openxmlformats.org/officeDocument/2006/relationships/hyperlink" Target="https://www.bambuhome.com/collections/compostable-plates/products/all-occasion-veneerware-fork-case-of-250" TargetMode="External"/><Relationship Id="rId215" Type="http://schemas.openxmlformats.org/officeDocument/2006/relationships/hyperlink" Target="https://www.bambuhome.com/collections/compostable-plates/products/all-occasion-veneerware-spoon-case-of-250" TargetMode="External"/><Relationship Id="rId26" Type="http://schemas.openxmlformats.org/officeDocument/2006/relationships/hyperlink" Target="https://www.javastock.com/product_p/132408016.htm" TargetMode="External"/><Relationship Id="rId47" Type="http://schemas.openxmlformats.org/officeDocument/2006/relationships/hyperlink" Target="https://lollicupstore.com/ke-kdp16.html" TargetMode="External"/><Relationship Id="rId68" Type="http://schemas.openxmlformats.org/officeDocument/2006/relationships/hyperlink" Target="https://www.vegwareus.com/us/catalogue/cold_cups/12oz_standard_pla_cold_cup_96series/" TargetMode="External"/><Relationship Id="rId89" Type="http://schemas.openxmlformats.org/officeDocument/2006/relationships/hyperlink" Target="https://store.worldcentric.com/lid-pla-10-20-oz-hot-cups-white" TargetMode="External"/><Relationship Id="rId112" Type="http://schemas.openxmlformats.org/officeDocument/2006/relationships/hyperlink" Target="https://www.ecovita.co/products/compostable-paper-bowls-12-oz-150-disposable-bowls" TargetMode="External"/><Relationship Id="rId133" Type="http://schemas.openxmlformats.org/officeDocument/2006/relationships/hyperlink" Target="https://www.meijer.com/shopping/product/true-goodness-compostable-heavyweight-plates-6-inch-20-ct/71928362657.html" TargetMode="External"/><Relationship Id="rId154" Type="http://schemas.openxmlformats.org/officeDocument/2006/relationships/hyperlink" Target="https://biolo.com/collections/all/products/giant-straw?variant=42746196984065" TargetMode="External"/><Relationship Id="rId175" Type="http://schemas.openxmlformats.org/officeDocument/2006/relationships/hyperlink" Target="https://greenpaperproducts.com/search?query=L003R-PF" TargetMode="External"/><Relationship Id="rId196" Type="http://schemas.openxmlformats.org/officeDocument/2006/relationships/hyperlink" Target="https://www.ecoproductsstore.com/products_search.php?search_string=EP-LC81&amp;_ga=2.69717907.2480.1652910285-256833154.1652295280" TargetMode="External"/><Relationship Id="rId200" Type="http://schemas.openxmlformats.org/officeDocument/2006/relationships/hyperlink" Target="https://www.ecoproductsstore.com/12_oz_greenstripe_cold_cup.html" TargetMode="External"/><Relationship Id="rId16" Type="http://schemas.openxmlformats.org/officeDocument/2006/relationships/hyperlink" Target="https://www.webstaurantstore.com/dart-solo-hp9s-j8001-symphony-9-heavy-weight-paper-plate-case/760HP9S.html" TargetMode="External"/><Relationship Id="rId221" Type="http://schemas.openxmlformats.org/officeDocument/2006/relationships/hyperlink" Target="https://www.verterra.com/collections/dinnerware-from-fallen-leaves/products/8-round-palm-leaf-plate-25-count-retail-pack" TargetMode="External"/><Relationship Id="rId37" Type="http://schemas.openxmlformats.org/officeDocument/2006/relationships/hyperlink" Target="https://www.shopatdean.com/products/leafware-lw9s-9-square-plate?variant=38621886730" TargetMode="External"/><Relationship Id="rId58" Type="http://schemas.openxmlformats.org/officeDocument/2006/relationships/hyperlink" Target="https://www.webstaurantstore.com/fabri-kal-gpc200-greenware-2-oz-compostable-clear-plastic-souffle-portion-cup-case/395GPC200.html" TargetMode="External"/><Relationship Id="rId79" Type="http://schemas.openxmlformats.org/officeDocument/2006/relationships/hyperlink" Target="https://store.worldcentric.com/8x8x3-hinged-clamshell-clear" TargetMode="External"/><Relationship Id="rId102" Type="http://schemas.openxmlformats.org/officeDocument/2006/relationships/hyperlink" Target="https://www.mygreenlid.com/product-page/compostable-plant-fiber-coffee-cup-lids-fits-12-16-oz-cups" TargetMode="External"/><Relationship Id="rId123" Type="http://schemas.openxmlformats.org/officeDocument/2006/relationships/hyperlink" Target="https://www.ecoproductsstore.com/vanguard-renewable-and-compostable-sugarcane-plate-7in.html" TargetMode="External"/><Relationship Id="rId144" Type="http://schemas.openxmlformats.org/officeDocument/2006/relationships/hyperlink" Target="https://store.worldcentric.com/32-oz-fiber-bowl" TargetMode="External"/><Relationship Id="rId90" Type="http://schemas.openxmlformats.org/officeDocument/2006/relationships/hyperlink" Target="https://greenpaperproducts.com/products/biodegradable-compostable-jaya-32oz-salad-bowl-clear-pla-sb32" TargetMode="External"/><Relationship Id="rId165" Type="http://schemas.openxmlformats.org/officeDocument/2006/relationships/hyperlink" Target="https://www.goinggreenservices.com/Bagasse-9-Round-Plate-p/esp09.htm" TargetMode="External"/><Relationship Id="rId186" Type="http://schemas.openxmlformats.org/officeDocument/2006/relationships/hyperlink" Target="https://store.worldcentric.com/10-fiber-pizza-round-tray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ecovita.co/products/compostable-paper-plates-9-in-compartments-150-disposable-plates" TargetMode="External"/><Relationship Id="rId21" Type="http://schemas.openxmlformats.org/officeDocument/2006/relationships/hyperlink" Target="https://www.gppro.com/gp/gppro/USD/GP-PRO-Categories/Dixie%C2%AE-Paper-Plates-Platters-Bowls/DIXIE%C2%AE-6%22-UNCOATED-PAPER-PLATES-BY-GP-PRO-GEORGIA-PACIFIC-WHITE-1-000-PLATES-PER-CASE/p/702622WNP6" TargetMode="External"/><Relationship Id="rId42" Type="http://schemas.openxmlformats.org/officeDocument/2006/relationships/hyperlink" Target="https://lollicupstore.com/ke-kdp12.html" TargetMode="External"/><Relationship Id="rId63" Type="http://schemas.openxmlformats.org/officeDocument/2006/relationships/hyperlink" Target="https://www.vegwareus.com/us/catalogue/deli_containers/32oz_pla_round_deli_container/" TargetMode="External"/><Relationship Id="rId84" Type="http://schemas.openxmlformats.org/officeDocument/2006/relationships/hyperlink" Target="https://store.worldcentric.com/20-oz-cold-cup-clear" TargetMode="External"/><Relationship Id="rId138" Type="http://schemas.openxmlformats.org/officeDocument/2006/relationships/hyperlink" Target="https://www.target.com/p/matter-100-compostable-fiber-dinner-plates-9-34-20ct/-/A-81620437" TargetMode="External"/><Relationship Id="rId159" Type="http://schemas.openxmlformats.org/officeDocument/2006/relationships/hyperlink" Target="https://www.phadeproducts.com/products/jumbo-wrapped-eco-straws-3750-count/" TargetMode="External"/><Relationship Id="rId170" Type="http://schemas.openxmlformats.org/officeDocument/2006/relationships/hyperlink" Target="https://www.goinggreenservices.com/Compostable-Bagasse-6-Round-Plate-p/esp06.htm" TargetMode="External"/><Relationship Id="rId191" Type="http://schemas.openxmlformats.org/officeDocument/2006/relationships/hyperlink" Target="https://store.worldcentric.com/lid-fiber-14-inch-pizza-round-leaf" TargetMode="External"/><Relationship Id="rId205" Type="http://schemas.openxmlformats.org/officeDocument/2006/relationships/hyperlink" Target="https://www.ecoproductsstore.com/6_inch_spoon-plantware_high-heat_utensils.html" TargetMode="External"/><Relationship Id="rId226" Type="http://schemas.openxmlformats.org/officeDocument/2006/relationships/hyperlink" Target="https://www.ecoproductsstore.com/ecogrip_hot_cup_sleeve.html" TargetMode="External"/><Relationship Id="rId107" Type="http://schemas.openxmlformats.org/officeDocument/2006/relationships/hyperlink" Target="https://www.mygreenlid.com/product-page/WheatDrinkingStraws" TargetMode="External"/><Relationship Id="rId11" Type="http://schemas.openxmlformats.org/officeDocument/2006/relationships/hyperlink" Target="https://www.hoffmaster.com/black-unwrapped-compostable-cocktail-straws-600250.html" TargetMode="External"/><Relationship Id="rId32" Type="http://schemas.openxmlformats.org/officeDocument/2006/relationships/hyperlink" Target="https://www.javastock.com/product_p/112408025.htm" TargetMode="External"/><Relationship Id="rId53" Type="http://schemas.openxmlformats.org/officeDocument/2006/relationships/hyperlink" Target="https://www.webstaurantstore.com/fabri-kal-gc16s-greenware-16-oz-compostable-clear-plastic-cold-cup-case/395GC16.html" TargetMode="External"/><Relationship Id="rId74" Type="http://schemas.openxmlformats.org/officeDocument/2006/relationships/hyperlink" Target="https://www.vegwareus.com/us/catalogue/portion_pots/2oz_pla_cold_portion_pot/" TargetMode="External"/><Relationship Id="rId128" Type="http://schemas.openxmlformats.org/officeDocument/2006/relationships/hyperlink" Target="https://www.ecoproductsstore.com/16_oz_sugarcane_bowl.html" TargetMode="External"/><Relationship Id="rId149" Type="http://schemas.openxmlformats.org/officeDocument/2006/relationships/hyperlink" Target="https://store.worldcentric.com/7-fiber-plate" TargetMode="External"/><Relationship Id="rId5" Type="http://schemas.openxmlformats.org/officeDocument/2006/relationships/hyperlink" Target="https://www.mrtakeoutbags.com/product/PLC-LID.html" TargetMode="External"/><Relationship Id="rId95" Type="http://schemas.openxmlformats.org/officeDocument/2006/relationships/hyperlink" Target="https://greenpaperproducts.com/products/biodegradable-cutlery-black-spoons-bulk-cpla003b" TargetMode="External"/><Relationship Id="rId160" Type="http://schemas.openxmlformats.org/officeDocument/2006/relationships/hyperlink" Target="https://www.restorefoodware.com/collections/all" TargetMode="External"/><Relationship Id="rId181" Type="http://schemas.openxmlformats.org/officeDocument/2006/relationships/hyperlink" Target="https://greenpaperproducts.com/products/biodegradable-sugarcane-plates-p014" TargetMode="External"/><Relationship Id="rId216" Type="http://schemas.openxmlformats.org/officeDocument/2006/relationships/hyperlink" Target="https://www.birchware.com/shop/compostable-wooden-forks-classic" TargetMode="External"/><Relationship Id="rId211" Type="http://schemas.openxmlformats.org/officeDocument/2006/relationships/hyperlink" Target="https://www.bambuhome.com/collections/compostable-plates/products/veneerware-round-plates?variant=31923819905091" TargetMode="External"/><Relationship Id="rId22" Type="http://schemas.openxmlformats.org/officeDocument/2006/relationships/hyperlink" Target="https://www.gppro.com/gp/gppro/USD/Categories/Cutlery/DIXIE-ULTRA%C2%AE-SMARTSTOCK%C2%AE-SERIES-O-COMPOSTABLE-PLASTIC-KNIFE-REFILL-BY-GP-PRO-GEORGIA-PACIFIC-NATURAL-960-KNIVES-PER-CASE/p/SSCK71" TargetMode="External"/><Relationship Id="rId27" Type="http://schemas.openxmlformats.org/officeDocument/2006/relationships/hyperlink" Target="https://www.javastock.com/product_p/112408023.htm" TargetMode="External"/><Relationship Id="rId43" Type="http://schemas.openxmlformats.org/officeDocument/2006/relationships/hyperlink" Target="https://lollicupstore.com/karat-earth-10-20oz-compostable-sipper-dome-lids-90mm.html" TargetMode="External"/><Relationship Id="rId48" Type="http://schemas.openxmlformats.org/officeDocument/2006/relationships/hyperlink" Target="https://lollicupstore.com/ke-kdl114.html" TargetMode="External"/><Relationship Id="rId64" Type="http://schemas.openxmlformats.org/officeDocument/2006/relationships/hyperlink" Target="https://www.vegwareus.com/us/catalogue/deli_containers/16oz_pla_hinged_deli_container/" TargetMode="External"/><Relationship Id="rId69" Type="http://schemas.openxmlformats.org/officeDocument/2006/relationships/hyperlink" Target="https://www.vegwareus.com/us/catalogue/cold_cups/96series_pla_flat_lid_straw_slot/" TargetMode="External"/><Relationship Id="rId113" Type="http://schemas.openxmlformats.org/officeDocument/2006/relationships/hyperlink" Target="https://www.ecovita.co/products/compostable-paper-bowls-16-oz-150-disposable-bowls" TargetMode="External"/><Relationship Id="rId118" Type="http://schemas.openxmlformats.org/officeDocument/2006/relationships/hyperlink" Target="https://www.ecoproductsstore.com/12_oz_sugarcane_bowl.html" TargetMode="External"/><Relationship Id="rId134" Type="http://schemas.openxmlformats.org/officeDocument/2006/relationships/hyperlink" Target="https://www.meijer.com/shopping/product/true-goodness-compostable-heavyweight-bowls-6-inch-20-ct/71928362659.html" TargetMode="External"/><Relationship Id="rId139" Type="http://schemas.openxmlformats.org/officeDocument/2006/relationships/hyperlink" Target="https://www.garrettpaper.com/catalog/p/42112F1000N/Sabert-Green-Collection-Pulp-Round-Bowl-12-oz/" TargetMode="External"/><Relationship Id="rId80" Type="http://schemas.openxmlformats.org/officeDocument/2006/relationships/hyperlink" Target="https://store.worldcentric.com/63-tpla-fork-lightweight" TargetMode="External"/><Relationship Id="rId85" Type="http://schemas.openxmlformats.org/officeDocument/2006/relationships/hyperlink" Target="https://store.worldcentric.com/lid-pla-9q-24-oz-cold-cups-straw-hole-clear" TargetMode="External"/><Relationship Id="rId150" Type="http://schemas.openxmlformats.org/officeDocument/2006/relationships/hyperlink" Target="https://store.worldcentric.com/6-fiber-ripple-edge-plate" TargetMode="External"/><Relationship Id="rId155" Type="http://schemas.openxmlformats.org/officeDocument/2006/relationships/hyperlink" Target="https://biolo.com/collections/all/products/cocktail-straw?variant=42746235650305" TargetMode="External"/><Relationship Id="rId171" Type="http://schemas.openxmlformats.org/officeDocument/2006/relationships/hyperlink" Target="https://www.goinggreenservices.com/Bagasse-7-Round-Plate-p/esp07.htm" TargetMode="External"/><Relationship Id="rId176" Type="http://schemas.openxmlformats.org/officeDocument/2006/relationships/hyperlink" Target="https://greenpaperproducts.com/search?query=L003R-PF" TargetMode="External"/><Relationship Id="rId192" Type="http://schemas.openxmlformats.org/officeDocument/2006/relationships/hyperlink" Target="https://www.ecoproductsstore.com/32_oz_world_art_soup_container.html" TargetMode="External"/><Relationship Id="rId197" Type="http://schemas.openxmlformats.org/officeDocument/2006/relationships/hyperlink" Target="https://www.ecoproductsstore.com/12_oz_greenstripe_hot_cup.html" TargetMode="External"/><Relationship Id="rId206" Type="http://schemas.openxmlformats.org/officeDocument/2006/relationships/hyperlink" Target="https://www.ecoproductsstore.com/ecolid_for_12-32_oz_world_art_soup_container.html" TargetMode="External"/><Relationship Id="rId227" Type="http://schemas.openxmlformats.org/officeDocument/2006/relationships/hyperlink" Target="https://store.worldcentric.com/10-20-oz-sleeves-10025-pcw-paper" TargetMode="External"/><Relationship Id="rId201" Type="http://schemas.openxmlformats.org/officeDocument/2006/relationships/hyperlink" Target="https://www.ecoproductsstore.com/16_oz_greenstripe_cold_cup.html" TargetMode="External"/><Relationship Id="rId222" Type="http://schemas.openxmlformats.org/officeDocument/2006/relationships/hyperlink" Target="https://www.verterra.com/collections/dinnerware-from-fallen-leaves/products/verterra-dinnerware-7-inch-round-disposable-palm-leaf-plate" TargetMode="External"/><Relationship Id="rId12" Type="http://schemas.openxmlformats.org/officeDocument/2006/relationships/hyperlink" Target="https://www.amazon.com/Better-Earth-BE-SC12PLA-Compostable-Container/dp/B074SGPTWT" TargetMode="External"/><Relationship Id="rId17" Type="http://schemas.openxmlformats.org/officeDocument/2006/relationships/hyperlink" Target="https://www.webstaurantstore.com/dart-solo-mp9-j8001-symphony-8-1-2-medium-weight-paper-plate-case/760MP9.html" TargetMode="External"/><Relationship Id="rId33" Type="http://schemas.openxmlformats.org/officeDocument/2006/relationships/hyperlink" Target="https://www.javastock.com/product_p/116408025.htm" TargetMode="External"/><Relationship Id="rId38" Type="http://schemas.openxmlformats.org/officeDocument/2006/relationships/hyperlink" Target="https://www.shopatdean.com/products/leafware-lw7b-7-round-palm-leaf-bowl-25-case?variant=29452590599" TargetMode="External"/><Relationship Id="rId59" Type="http://schemas.openxmlformats.org/officeDocument/2006/relationships/hyperlink" Target="https://www.vegwareus.com/us/catalogue/deli_containers/12oz_pla_round_deli_container/" TargetMode="External"/><Relationship Id="rId103" Type="http://schemas.openxmlformats.org/officeDocument/2006/relationships/hyperlink" Target="https://www.mygreenlid.com/product-page/compostable-plant-fiber-coffee-cup-lids-fits-12-16-oz-cups" TargetMode="External"/><Relationship Id="rId108" Type="http://schemas.openxmlformats.org/officeDocument/2006/relationships/hyperlink" Target="https://www.mygreenlid.com/product-page/WheatCocktailStraws" TargetMode="External"/><Relationship Id="rId124" Type="http://schemas.openxmlformats.org/officeDocument/2006/relationships/hyperlink" Target="https://www.ecoproductsstore.com/vanguard-renewable-and-compostable-sugarcane-plate-9in.html" TargetMode="External"/><Relationship Id="rId129" Type="http://schemas.openxmlformats.org/officeDocument/2006/relationships/hyperlink" Target="https://www.target.com/p/hosted-compostable-sugarcane-bowls-white-12oz-20ct/-/A-85693804" TargetMode="External"/><Relationship Id="rId54" Type="http://schemas.openxmlformats.org/officeDocument/2006/relationships/hyperlink" Target="https://www.webstaurantstore.com/fabri-kal-greenware-gxl250pc-2-oz-compostable-clear-plastic-souffle-portion-cup-lid-case/395GXL250PC.html" TargetMode="External"/><Relationship Id="rId70" Type="http://schemas.openxmlformats.org/officeDocument/2006/relationships/hyperlink" Target="https://www.vegwareus.com/us/catalogue/single_wall_hot_cups/12oz_white_hot_cup_89series/" TargetMode="External"/><Relationship Id="rId75" Type="http://schemas.openxmlformats.org/officeDocument/2006/relationships/hyperlink" Target="https://store.worldcentric.com/12-oz-notree-paper-bowl" TargetMode="External"/><Relationship Id="rId91" Type="http://schemas.openxmlformats.org/officeDocument/2006/relationships/hyperlink" Target="https://greenpaperproducts.com/products/biodegradable-clamshell-containers-pla110" TargetMode="External"/><Relationship Id="rId96" Type="http://schemas.openxmlformats.org/officeDocument/2006/relationships/hyperlink" Target="https://www.goinggreenservices.com/Clear-PLA-Straw-Individually-Wrapped-p/plas6wc.htm" TargetMode="External"/><Relationship Id="rId140" Type="http://schemas.openxmlformats.org/officeDocument/2006/relationships/hyperlink" Target="https://www.garrettpaper.com/catalog/p/42116F1000N/Sabert-Green-Collection-Pulp-Round-Bowl-16-oz/" TargetMode="External"/><Relationship Id="rId145" Type="http://schemas.openxmlformats.org/officeDocument/2006/relationships/hyperlink" Target="https://store.worldcentric.com/lid-fiber-8-16-oz-fiber-barrel-bowls-leaf" TargetMode="External"/><Relationship Id="rId161" Type="http://schemas.openxmlformats.org/officeDocument/2006/relationships/hyperlink" Target="https://www.restorefoodware.com/collections/all" TargetMode="External"/><Relationship Id="rId166" Type="http://schemas.openxmlformats.org/officeDocument/2006/relationships/hyperlink" Target="https://www.goinggreenservices.com/Bagasse-Bowl-12-oz-p/ess12.htm" TargetMode="External"/><Relationship Id="rId182" Type="http://schemas.openxmlformats.org/officeDocument/2006/relationships/hyperlink" Target="https://www.ecoproductsstore.com/wooden_stir_sticks.html?_ga=2.229659548.1677051960.1655488423-256833154.1652295280" TargetMode="External"/><Relationship Id="rId187" Type="http://schemas.openxmlformats.org/officeDocument/2006/relationships/hyperlink" Target="https://store.worldcentric.com/12-inch-fiber-pizza-round-tray" TargetMode="External"/><Relationship Id="rId217" Type="http://schemas.openxmlformats.org/officeDocument/2006/relationships/hyperlink" Target="https://www.birchware.com/shop/compostable-wooden-spoons-classic" TargetMode="External"/><Relationship Id="rId1" Type="http://schemas.openxmlformats.org/officeDocument/2006/relationships/hyperlink" Target="https://aardvarkstraws.com/products/7-75-in-wrapped-white-jumbo-paper-straws-4100-ct?_pos=1&amp;_sid=e1ad7869d&amp;_ss=r" TargetMode="External"/><Relationship Id="rId6" Type="http://schemas.openxmlformats.org/officeDocument/2006/relationships/hyperlink" Target="https://greenpaperproducts.com/products/disposable-biodegradable-12ounce-cups-cc12" TargetMode="External"/><Relationship Id="rId212" Type="http://schemas.openxmlformats.org/officeDocument/2006/relationships/hyperlink" Target="https://www.bambuhome.com/collections/compostable-plates/products/single-use-bamboo-straws" TargetMode="External"/><Relationship Id="rId23" Type="http://schemas.openxmlformats.org/officeDocument/2006/relationships/hyperlink" Target="https://www.gppro.com/gp/gppro/USD/Categories/Cutlery/DIXIE-ULTRA%C2%AE-SMARTSTOCK%C2%AE-SERIES-O-COMPOSTABLE-PLASTIC-COMBO-SPOON-REFILL-BY-GP-PRO-GEORGIA-PACIFIC-NATURAL-960-SPOONS-PER-CASE/p/SSCS71" TargetMode="External"/><Relationship Id="rId28" Type="http://schemas.openxmlformats.org/officeDocument/2006/relationships/hyperlink" Target="https://www.javastock.com/product_p/116408026.htm" TargetMode="External"/><Relationship Id="rId49" Type="http://schemas.openxmlformats.org/officeDocument/2006/relationships/hyperlink" Target="https://www.wilmar.com/Sku/24-64063/natur-ware-fork-compostable-natural-color-893625001534-nt1890-bulk-00012" TargetMode="External"/><Relationship Id="rId114" Type="http://schemas.openxmlformats.org/officeDocument/2006/relationships/hyperlink" Target="https://www.ecovita.co/products/100-bamboo-compostable-forks-spoons-and-knives-380-piece-eco-cutlery-combo-set-eco-friendly-alternative-to-wood-silverware" TargetMode="External"/><Relationship Id="rId119" Type="http://schemas.openxmlformats.org/officeDocument/2006/relationships/hyperlink" Target="https://www.ecoproductsstore.com/32-oz-sugarcane-coupe-bowl.html" TargetMode="External"/><Relationship Id="rId44" Type="http://schemas.openxmlformats.org/officeDocument/2006/relationships/hyperlink" Target="https://lollicupstore.com/karat-earth-20oz-eco-friendly-paper-hot-cups-white-90mm.html" TargetMode="External"/><Relationship Id="rId60" Type="http://schemas.openxmlformats.org/officeDocument/2006/relationships/hyperlink" Target="https://www.vegwareus.com/us/catalogue/deli_containers/16oz_pla_round_deli_container/" TargetMode="External"/><Relationship Id="rId65" Type="http://schemas.openxmlformats.org/officeDocument/2006/relationships/hyperlink" Target="https://www.vegwareus.com/us/catalogue/cutlery/65in_compostable_cpla_knife/" TargetMode="External"/><Relationship Id="rId81" Type="http://schemas.openxmlformats.org/officeDocument/2006/relationships/hyperlink" Target="https://store.worldcentric.com/67-tpla-knife-lightweight" TargetMode="External"/><Relationship Id="rId86" Type="http://schemas.openxmlformats.org/officeDocument/2006/relationships/hyperlink" Target="https://store.worldcentric.com/12-oz-notree-paper-hot-cup_2" TargetMode="External"/><Relationship Id="rId130" Type="http://schemas.openxmlformats.org/officeDocument/2006/relationships/hyperlink" Target="https://www.target.com/p/hosted-compostable-sugarcane-plate-9-34-white-20ct/-/A-85693805" TargetMode="External"/><Relationship Id="rId135" Type="http://schemas.openxmlformats.org/officeDocument/2006/relationships/hyperlink" Target="https://www.target.com/p/matter-100-compostable-fiber-plates-10-34-20ct/-/A-81461598" TargetMode="External"/><Relationship Id="rId151" Type="http://schemas.openxmlformats.org/officeDocument/2006/relationships/hyperlink" Target="https://store.worldcentric.com/9-fiber-plate" TargetMode="External"/><Relationship Id="rId156" Type="http://schemas.openxmlformats.org/officeDocument/2006/relationships/hyperlink" Target="https://www.gofoodservice.com/p/dw-fine-pack-dsjw10-500cb" TargetMode="External"/><Relationship Id="rId177" Type="http://schemas.openxmlformats.org/officeDocument/2006/relationships/hyperlink" Target="https://greenpaperproducts.com/products/biodegradable-clamshell-container-b110" TargetMode="External"/><Relationship Id="rId198" Type="http://schemas.openxmlformats.org/officeDocument/2006/relationships/hyperlink" Target="https://www.ecoproductsstore.com/16_oz_greenstripe_hot_cup.html" TargetMode="External"/><Relationship Id="rId172" Type="http://schemas.openxmlformats.org/officeDocument/2006/relationships/hyperlink" Target="https://greenpaperproducts.com/products/biodegradable-sugarcane-bowls-l026b" TargetMode="External"/><Relationship Id="rId193" Type="http://schemas.openxmlformats.org/officeDocument/2006/relationships/hyperlink" Target="https://www.ecoproductsstore.com/16_oz_world_art_soup_container.html" TargetMode="External"/><Relationship Id="rId202" Type="http://schemas.openxmlformats.org/officeDocument/2006/relationships/hyperlink" Target="https://www.ecoproductsstore.com/20_oz_greenstripe_cold_cup.html" TargetMode="External"/><Relationship Id="rId207" Type="http://schemas.openxmlformats.org/officeDocument/2006/relationships/hyperlink" Target="https://www.ecoproductsstore.com/10-16_oz_renewable_and_compostable_hot_cup_lid.html" TargetMode="External"/><Relationship Id="rId223" Type="http://schemas.openxmlformats.org/officeDocument/2006/relationships/hyperlink" Target="https://www.verterra.com/collections/dinnerware-from-fallen-leaves/products/8-x-8-palm-leaf-salad-bowl-25-count-retail-pack" TargetMode="External"/><Relationship Id="rId228" Type="http://schemas.openxmlformats.org/officeDocument/2006/relationships/printerSettings" Target="../printerSettings/printerSettings3.bin"/><Relationship Id="rId13" Type="http://schemas.openxmlformats.org/officeDocument/2006/relationships/hyperlink" Target="https://www.amazon.com/BioBag-RegSHOP-Certified-Compostable-Shopping/dp/B002URKYAC?th=1" TargetMode="External"/><Relationship Id="rId18" Type="http://schemas.openxmlformats.org/officeDocument/2006/relationships/hyperlink" Target="https://www.webstaurantstore.com/dart-solo-mp7-j8001-symphony-7-medium-weight-paper-plate-case/760MP7.html" TargetMode="External"/><Relationship Id="rId39" Type="http://schemas.openxmlformats.org/officeDocument/2006/relationships/hyperlink" Target="https://www.shopatdean.com/products/leafware-lw7s-7-square-palm-leaf-plates?variant=38624092554" TargetMode="External"/><Relationship Id="rId109" Type="http://schemas.openxmlformats.org/officeDocument/2006/relationships/hyperlink" Target="https://www.menards.com/main/grocery-home/housewares/household-essentials/disposable-tableware/simply-clean-7-compostable-paper-bowl-20-count/gw15510-20/p-7720120058358652-c-1525790966394.htm?tid=3777888100061879072&amp;ipos=1" TargetMode="External"/><Relationship Id="rId34" Type="http://schemas.openxmlformats.org/officeDocument/2006/relationships/hyperlink" Target="https://www.javastock.com/product_p/120408011.htm" TargetMode="External"/><Relationship Id="rId50" Type="http://schemas.openxmlformats.org/officeDocument/2006/relationships/hyperlink" Target="https://www.wilmar.com/Sku/24-65837/natur-ware-natural-poly-lactic-acid-knife-compostable-1000-per-case-893625001558-nt1890-bulk-00013" TargetMode="External"/><Relationship Id="rId55" Type="http://schemas.openxmlformats.org/officeDocument/2006/relationships/hyperlink" Target="https://www.webstaurantstore.com/fabri-kal-slgc16-24-greenware-16-and-24-oz-clear-plastic-strawless-sip-lid-case/395SLGC1624.html" TargetMode="External"/><Relationship Id="rId76" Type="http://schemas.openxmlformats.org/officeDocument/2006/relationships/hyperlink" Target="https://store.worldcentric.com/16-oz-notree-paper-bowl" TargetMode="External"/><Relationship Id="rId97" Type="http://schemas.openxmlformats.org/officeDocument/2006/relationships/hyperlink" Target="https://www.mygreenlid.com/product-page/molded-fiber-plates" TargetMode="External"/><Relationship Id="rId104" Type="http://schemas.openxmlformats.org/officeDocument/2006/relationships/hyperlink" Target="https://www.mygreenlid.com/product-page/BulkBirchSpoon" TargetMode="External"/><Relationship Id="rId120" Type="http://schemas.openxmlformats.org/officeDocument/2006/relationships/hyperlink" Target="https://www.ecoproductsstore.com/vanguard-renewable-and-compostable-sugarcane-clamshells-8in-x-8in-x-3in.html" TargetMode="External"/><Relationship Id="rId125" Type="http://schemas.openxmlformats.org/officeDocument/2006/relationships/hyperlink" Target="https://www.ecoproductsstore.com/2_oz_sugarcane_portion_cup.html" TargetMode="External"/><Relationship Id="rId141" Type="http://schemas.openxmlformats.org/officeDocument/2006/relationships/hyperlink" Target="https://www.restockit.com/sabert-terrapac-molded-fiber-bowl-num-150157" TargetMode="External"/><Relationship Id="rId146" Type="http://schemas.openxmlformats.org/officeDocument/2006/relationships/hyperlink" Target="https://store.worldcentric.com/8x8x3-fiber-clamshell-3-compt" TargetMode="External"/><Relationship Id="rId167" Type="http://schemas.openxmlformats.org/officeDocument/2006/relationships/hyperlink" Target="https://www.goinggreenservices.com/Bagasse-Bowl-16-oz-p/ess16.htm" TargetMode="External"/><Relationship Id="rId188" Type="http://schemas.openxmlformats.org/officeDocument/2006/relationships/hyperlink" Target="https://store.worldcentric.com/14-inch-fiber-pizza-round-tray" TargetMode="External"/><Relationship Id="rId7" Type="http://schemas.openxmlformats.org/officeDocument/2006/relationships/hyperlink" Target="https://greenpaperproducts.com/products/disposable-biodegradable-16ounce-cups-cc16" TargetMode="External"/><Relationship Id="rId71" Type="http://schemas.openxmlformats.org/officeDocument/2006/relationships/hyperlink" Target="https://www.vegwareus.com/us/catalogue/single_wall_hot_cups/20oz_white_hot_cup_89series/" TargetMode="External"/><Relationship Id="rId92" Type="http://schemas.openxmlformats.org/officeDocument/2006/relationships/hyperlink" Target="https://greenpaperproducts.com/products/biodegradable-compostable-jaya-clear-salad-bowl-lid-pla-sbl" TargetMode="External"/><Relationship Id="rId162" Type="http://schemas.openxmlformats.org/officeDocument/2006/relationships/hyperlink" Target="https://repurpose.com/products/marine-degradable-straws?variant=40837288657055" TargetMode="External"/><Relationship Id="rId183" Type="http://schemas.openxmlformats.org/officeDocument/2006/relationships/hyperlink" Target="https://www.walmart.com/ip/75SQ-FT-WAX-PAPER/11027101?irgwc=1&amp;sourceid=imp_2L8y-QR6FxyIUI%3ATPITYizrMUkDzTnyeRxKJU80&amp;veh=aff&amp;wmlspartner=imp_1460806&amp;clickid=2L8y-QR6FxyIUI%3ATPITYizrMUkDzTnyeRxKJU80&amp;sharedid=&amp;affiliates_ad_id=565706&amp;campaign_id=9383" TargetMode="External"/><Relationship Id="rId213" Type="http://schemas.openxmlformats.org/officeDocument/2006/relationships/hyperlink" Target="https://www.bambuhome.com/collections/compostable-plates/products/veneerware-round-plates?variant=31923814334531" TargetMode="External"/><Relationship Id="rId218" Type="http://schemas.openxmlformats.org/officeDocument/2006/relationships/hyperlink" Target="https://www.birchware.com/shop/compostable-wooden-knives-classic" TargetMode="External"/><Relationship Id="rId2" Type="http://schemas.openxmlformats.org/officeDocument/2006/relationships/hyperlink" Target="https://greenpaperproducts.com/products/compostable-disposable-hot-cups-hc12" TargetMode="External"/><Relationship Id="rId29" Type="http://schemas.openxmlformats.org/officeDocument/2006/relationships/hyperlink" Target="https://www.javastock.com/product_p/122408006.htm" TargetMode="External"/><Relationship Id="rId24" Type="http://schemas.openxmlformats.org/officeDocument/2006/relationships/hyperlink" Target="https://www.javastock.com/product_p/112408027.htm" TargetMode="External"/><Relationship Id="rId40" Type="http://schemas.openxmlformats.org/officeDocument/2006/relationships/hyperlink" Target="https://leafware.com/collections/all?page=2" TargetMode="External"/><Relationship Id="rId45" Type="http://schemas.openxmlformats.org/officeDocument/2006/relationships/hyperlink" Target="https://lollicupstore.com/karat-earth-16oz-eco-friendly-paper-hot-cups-white-90mm.html" TargetMode="External"/><Relationship Id="rId66" Type="http://schemas.openxmlformats.org/officeDocument/2006/relationships/hyperlink" Target="https://www.vegwareus.com/us/catalogue/deli_containers/pla_round_deli_lid_fits_832oz_containers/" TargetMode="External"/><Relationship Id="rId87" Type="http://schemas.openxmlformats.org/officeDocument/2006/relationships/hyperlink" Target="https://store.worldcentric.com/16-oz-notree-paper-hot-cup_2" TargetMode="External"/><Relationship Id="rId110" Type="http://schemas.openxmlformats.org/officeDocument/2006/relationships/hyperlink" Target="https://www.menards.com/main/grocery-home/housewares/household-essentials/disposable-tableware/simply-clean-9-compostable-paper-plate-20-count/gw15451-20/p-7720120058358748-c-1525790966394.htm?tid=3777888100061879072&amp;ipos=2" TargetMode="External"/><Relationship Id="rId115" Type="http://schemas.openxmlformats.org/officeDocument/2006/relationships/hyperlink" Target="https://www.ecovita.co/products/compostable-paper-plates-7-in-150-disposable-plates" TargetMode="External"/><Relationship Id="rId131" Type="http://schemas.openxmlformats.org/officeDocument/2006/relationships/hyperlink" Target="https://www.target.com/p/hosted-compostable-printed-paper-straws-50ct/-/A-85693806" TargetMode="External"/><Relationship Id="rId136" Type="http://schemas.openxmlformats.org/officeDocument/2006/relationships/hyperlink" Target="https://www.target.com/p/matter-100-compostable-fiber-dessert-plates-6-34-20ct/-/A-81620436" TargetMode="External"/><Relationship Id="rId157" Type="http://schemas.openxmlformats.org/officeDocument/2006/relationships/hyperlink" Target="https://www.gofoodservice.com/p/dw-fine-pack-dsjw10-500cb" TargetMode="External"/><Relationship Id="rId178" Type="http://schemas.openxmlformats.org/officeDocument/2006/relationships/hyperlink" Target="https://greenpaperproducts.com/products/biodegradable-clamshell-compartment-container-b118" TargetMode="External"/><Relationship Id="rId61" Type="http://schemas.openxmlformats.org/officeDocument/2006/relationships/hyperlink" Target="https://www.vegwareus.com/us/catalogue/hot_cup_extras/89series_cpla_hot_cup_lid/" TargetMode="External"/><Relationship Id="rId82" Type="http://schemas.openxmlformats.org/officeDocument/2006/relationships/hyperlink" Target="https://store.worldcentric.com/6-tpla-spoon-lightweight" TargetMode="External"/><Relationship Id="rId152" Type="http://schemas.openxmlformats.org/officeDocument/2006/relationships/hyperlink" Target="https://store.worldcentric.com/2-oz-fiber-souffle-cup" TargetMode="External"/><Relationship Id="rId173" Type="http://schemas.openxmlformats.org/officeDocument/2006/relationships/hyperlink" Target="https://greenpaperproducts.com/products/biodegradable-sugarcane-bowls-l001b" TargetMode="External"/><Relationship Id="rId194" Type="http://schemas.openxmlformats.org/officeDocument/2006/relationships/hyperlink" Target="https://www.ecoproductsstore.com/12_oz_world_art_soup_container.html" TargetMode="External"/><Relationship Id="rId199" Type="http://schemas.openxmlformats.org/officeDocument/2006/relationships/hyperlink" Target="https://www.ecoproductsstore.com/20_oz_greenstripe_hot_cup.html" TargetMode="External"/><Relationship Id="rId203" Type="http://schemas.openxmlformats.org/officeDocument/2006/relationships/hyperlink" Target="https://www.ecoproductsstore.com/6_inch_fork-plantware_high-heat_utensils.html" TargetMode="External"/><Relationship Id="rId208" Type="http://schemas.openxmlformats.org/officeDocument/2006/relationships/hyperlink" Target="https://www.ecoproductsstore.com/9-24_oz_flat_lid_for_corn_cups.html" TargetMode="External"/><Relationship Id="rId19" Type="http://schemas.openxmlformats.org/officeDocument/2006/relationships/hyperlink" Target="https://www.gppro.com/gp/gppro/USD/GP-PRO-Categories/Dixie%C2%AE-Paper-Plates-Platters-Bowls/DIXIE%C2%AE-9%22-UNCOATED-PAPER-PLATES-BY-GP-PRO-GEORGIA-PACIFIC-WHITE-1-000-PLATES-PER-CASE/p/709902WNP9" TargetMode="External"/><Relationship Id="rId224" Type="http://schemas.openxmlformats.org/officeDocument/2006/relationships/hyperlink" Target="https://www.emeraldbrand.com/3-000-Emerald-Tree-Free-Dinner-Napkins-20-Sleeves-of-150-" TargetMode="External"/><Relationship Id="rId14" Type="http://schemas.openxmlformats.org/officeDocument/2006/relationships/hyperlink" Target="https://www.webstaurantstore.com/bare-by-solo-316pla-j7234-eco-forward-16-oz-paper-hot-cup-case/760316PLA.html" TargetMode="External"/><Relationship Id="rId30" Type="http://schemas.openxmlformats.org/officeDocument/2006/relationships/hyperlink" Target="https://www.javastock.com/product_p/312603026.htm" TargetMode="External"/><Relationship Id="rId35" Type="http://schemas.openxmlformats.org/officeDocument/2006/relationships/hyperlink" Target="https://www.javastock.com/product_p/316603058.htm" TargetMode="External"/><Relationship Id="rId56" Type="http://schemas.openxmlformats.org/officeDocument/2006/relationships/hyperlink" Target="https://www.webstaurantstore.com/fabri-kal-gc20nt-greenware-20-oz-compostable-clear-plastic-cold-cup-case/395GC20NT.html" TargetMode="External"/><Relationship Id="rId77" Type="http://schemas.openxmlformats.org/officeDocument/2006/relationships/hyperlink" Target="https://store.worldcentric.com/32-oz-fiber-bowl" TargetMode="External"/><Relationship Id="rId100" Type="http://schemas.openxmlformats.org/officeDocument/2006/relationships/hyperlink" Target="https://www.mygreenlid.com/product-page/DinnerPlate-Caseof500" TargetMode="External"/><Relationship Id="rId105" Type="http://schemas.openxmlformats.org/officeDocument/2006/relationships/hyperlink" Target="https://www.mygreenlid.com/product-page/BulkBirchKnife" TargetMode="External"/><Relationship Id="rId126" Type="http://schemas.openxmlformats.org/officeDocument/2006/relationships/hyperlink" Target="https://www.ecoproductsstore.com/2_oz_sugarcane_portion_cup_lid.html" TargetMode="External"/><Relationship Id="rId147" Type="http://schemas.openxmlformats.org/officeDocument/2006/relationships/hyperlink" Target="https://store.worldcentric.com/8x8x3-fiber-clamshell-3-compt" TargetMode="External"/><Relationship Id="rId168" Type="http://schemas.openxmlformats.org/officeDocument/2006/relationships/hyperlink" Target="https://www.goinggreenservices.com/Bagasse-Clamshell-8-x-8-x-3-p/esb08.htm" TargetMode="External"/><Relationship Id="rId8" Type="http://schemas.openxmlformats.org/officeDocument/2006/relationships/hyperlink" Target="https://greenpaperproducts.com/products/disposable-biodegradable-20ounce-cups-cc20" TargetMode="External"/><Relationship Id="rId51" Type="http://schemas.openxmlformats.org/officeDocument/2006/relationships/hyperlink" Target="https://www.wilmar.com/Sku/24-64064/natur-ware-natural-compostable-spoon-893625001541-nt1890-bulk-00014" TargetMode="External"/><Relationship Id="rId72" Type="http://schemas.openxmlformats.org/officeDocument/2006/relationships/hyperlink" Target="https://www.vegwareus.com/us/catalogue/single_wall_hot_cups/16oz_white_hot_cup_89series/" TargetMode="External"/><Relationship Id="rId93" Type="http://schemas.openxmlformats.org/officeDocument/2006/relationships/hyperlink" Target="https://greenpaperproducts.com/products/biodegradable-cutlery-black-fork-bulk-cpla002b" TargetMode="External"/><Relationship Id="rId98" Type="http://schemas.openxmlformats.org/officeDocument/2006/relationships/hyperlink" Target="https://www.mygreenlid.com/product-page/7Plate-Caseof1000" TargetMode="External"/><Relationship Id="rId121" Type="http://schemas.openxmlformats.org/officeDocument/2006/relationships/hyperlink" Target="https://www.ecoproductsstore.com/vanguard-renewable-and-compostable-sugarcane-clamshells-8in-x-8in-x-3in-3-compartment.html" TargetMode="External"/><Relationship Id="rId142" Type="http://schemas.openxmlformats.org/officeDocument/2006/relationships/hyperlink" Target="https://store.worldcentric.com/12-oz-fiber-barrel-bowl" TargetMode="External"/><Relationship Id="rId163" Type="http://schemas.openxmlformats.org/officeDocument/2006/relationships/hyperlink" Target="https://greenpaperproducts.com/products/disposable-home-compostable-pha-white-jumbo-straws-s2104/42569800876258" TargetMode="External"/><Relationship Id="rId184" Type="http://schemas.openxmlformats.org/officeDocument/2006/relationships/hyperlink" Target="https://www.amazon.com/RSK-20-KRAFT-Graphic-Packaging-Buddy-Plain/dp/B07R6V2NXC" TargetMode="External"/><Relationship Id="rId189" Type="http://schemas.openxmlformats.org/officeDocument/2006/relationships/hyperlink" Target="https://store.worldcentric.com/lid-fiber-10-inch-pizza-round-leaf" TargetMode="External"/><Relationship Id="rId219" Type="http://schemas.openxmlformats.org/officeDocument/2006/relationships/hyperlink" Target="https://okstraw.com/product/7-75-white-straw-jumbo-size-0-03-pcs/" TargetMode="External"/><Relationship Id="rId3" Type="http://schemas.openxmlformats.org/officeDocument/2006/relationships/hyperlink" Target="https://greenpaperproducts.com/products/compostable-disposable-hot-cups-hc16" TargetMode="External"/><Relationship Id="rId214" Type="http://schemas.openxmlformats.org/officeDocument/2006/relationships/hyperlink" Target="https://www.bambuhome.com/collections/compostable-plates/products/all-occasion-veneerware-knife-case-of-250" TargetMode="External"/><Relationship Id="rId25" Type="http://schemas.openxmlformats.org/officeDocument/2006/relationships/hyperlink" Target="https://www.javastock.com/product_p/116408030.htm" TargetMode="External"/><Relationship Id="rId46" Type="http://schemas.openxmlformats.org/officeDocument/2006/relationships/hyperlink" Target="https://lollicupstore.com/karat-earth-12oz-eco-friendly-paper-hot-cups-white-90mm-1-000-ct.html" TargetMode="External"/><Relationship Id="rId67" Type="http://schemas.openxmlformats.org/officeDocument/2006/relationships/hyperlink" Target="https://www.vegwareus.com/us/catalogue/cutlery/65in_compostable_cpla_spoon/" TargetMode="External"/><Relationship Id="rId116" Type="http://schemas.openxmlformats.org/officeDocument/2006/relationships/hyperlink" Target="https://www.ecovita.co/products/compostable-paper-plates-9-in-150-disposable-plates" TargetMode="External"/><Relationship Id="rId137" Type="http://schemas.openxmlformats.org/officeDocument/2006/relationships/hyperlink" Target="https://www.target.com/p/matter-100-compostable-fiber-bowls-20ct/-/A-81461599" TargetMode="External"/><Relationship Id="rId158" Type="http://schemas.openxmlformats.org/officeDocument/2006/relationships/hyperlink" Target="https://www.phadeproducts.com/products/ocean-friendly-marine-biodegradable-stirrer/" TargetMode="External"/><Relationship Id="rId20" Type="http://schemas.openxmlformats.org/officeDocument/2006/relationships/hyperlink" Target="https://www.gppro.com/gp/gppro/USD/Categories/Cutlery/DIXIE-ULTRA%C2%AE-SMARTSTOCK%C2%AE-SERIES-O-COMPOSTABLE-PLASTIC-FORK-REFILL-BY-GP-PRO-GEORGIA-PACIFIC-NATURAL-960-FORKS-PER-CASE/p/SSCF71" TargetMode="External"/><Relationship Id="rId41" Type="http://schemas.openxmlformats.org/officeDocument/2006/relationships/hyperlink" Target="https://leafware.com/collections/all?page=2" TargetMode="External"/><Relationship Id="rId62" Type="http://schemas.openxmlformats.org/officeDocument/2006/relationships/hyperlink" Target="https://www.vegwareus.com/us/catalogue/cutlery/65in_compostable_cpla_fork/" TargetMode="External"/><Relationship Id="rId83" Type="http://schemas.openxmlformats.org/officeDocument/2006/relationships/hyperlink" Target="https://store.worldcentric.com/16-oz-cold-cup-clear" TargetMode="External"/><Relationship Id="rId88" Type="http://schemas.openxmlformats.org/officeDocument/2006/relationships/hyperlink" Target="https://store.worldcentric.com/20-oz-notree-paper-hot-cup_2" TargetMode="External"/><Relationship Id="rId111" Type="http://schemas.openxmlformats.org/officeDocument/2006/relationships/hyperlink" Target="https://www.menards.com/main/grocery-home/housewares/household-essentials/disposable-tableware/simply-clean-10-compartment-compostable-paper-plate-20-count/gw15459-20/p-7720120058358556-c-1525790966394.htm?tid=3777888100061879072&amp;ipos=3" TargetMode="External"/><Relationship Id="rId132" Type="http://schemas.openxmlformats.org/officeDocument/2006/relationships/hyperlink" Target="https://www.meijer.com/shopping/product/true-goodness-compostable-heavyweight-plates-9-inch-20-ct/71928362656.html" TargetMode="External"/><Relationship Id="rId153" Type="http://schemas.openxmlformats.org/officeDocument/2006/relationships/hyperlink" Target="https://store.worldcentric.com/lid-fiber-2-oz-fiber-souffle-cups-leaf" TargetMode="External"/><Relationship Id="rId174" Type="http://schemas.openxmlformats.org/officeDocument/2006/relationships/hyperlink" Target="https://greenpaperproducts.com/products/biodegradable-sugarcane-bowls-l014b" TargetMode="External"/><Relationship Id="rId179" Type="http://schemas.openxmlformats.org/officeDocument/2006/relationships/hyperlink" Target="https://greenpaperproducts.com/products/biodegradable-sugarcane-plates-p004" TargetMode="External"/><Relationship Id="rId195" Type="http://schemas.openxmlformats.org/officeDocument/2006/relationships/hyperlink" Target="https://www.ecoproductsstore.com/products_search.php?search_string=EP-LC83&amp;_ga=2.103263363.2480.1652910285-256833154.1652295280" TargetMode="External"/><Relationship Id="rId209" Type="http://schemas.openxmlformats.org/officeDocument/2006/relationships/hyperlink" Target="https://shop.footprintus.com/straws/fps-08-197-w-000-giant---197mm-775wrapped-w" TargetMode="External"/><Relationship Id="rId190" Type="http://schemas.openxmlformats.org/officeDocument/2006/relationships/hyperlink" Target="https://store.worldcentric.com/lid-fiber-12-inch-pizza-round-leaf" TargetMode="External"/><Relationship Id="rId204" Type="http://schemas.openxmlformats.org/officeDocument/2006/relationships/hyperlink" Target="https://www.ecoproductsstore.com/6_inch_knife-plantware_high-heat_utensils.html" TargetMode="External"/><Relationship Id="rId220" Type="http://schemas.openxmlformats.org/officeDocument/2006/relationships/hyperlink" Target="https://www.verterra.com/collections/dinnerware-from-fallen-leaves/products/5-x-5-inch-deep-palm-leaf-bowl-25-count-retail-pack" TargetMode="External"/><Relationship Id="rId225" Type="http://schemas.openxmlformats.org/officeDocument/2006/relationships/hyperlink" Target="https://www.emeraldbrand.com/1-000-Emerald-Commercially-Compostable-9-Plates-" TargetMode="External"/><Relationship Id="rId15" Type="http://schemas.openxmlformats.org/officeDocument/2006/relationships/hyperlink" Target="https://www.webstaurantstore.com/dart-solo-hb12-j8001-symphony-12-oz-heavy-weight-paper-bowl-case/760HB12.html" TargetMode="External"/><Relationship Id="rId36" Type="http://schemas.openxmlformats.org/officeDocument/2006/relationships/hyperlink" Target="https://www.goodstartpackaging.com/innobox-edge-compostable-to-go-boxes-75-oz-194503177/" TargetMode="External"/><Relationship Id="rId57" Type="http://schemas.openxmlformats.org/officeDocument/2006/relationships/hyperlink" Target="https://www.webstaurantstore.com/fabri-kal-greenware-lgc12-20-9-12-and-20-oz-compostable-clear-plastic-lid-with-straw-slot-case/395LGC1220.html" TargetMode="External"/><Relationship Id="rId106" Type="http://schemas.openxmlformats.org/officeDocument/2006/relationships/hyperlink" Target="https://www.mygreenlid.com/product-page/10834032000182" TargetMode="External"/><Relationship Id="rId127" Type="http://schemas.openxmlformats.org/officeDocument/2006/relationships/hyperlink" Target="https://www.ecoproductsstore.com/regalia_serving_spoon-10in.html" TargetMode="External"/><Relationship Id="rId10" Type="http://schemas.openxmlformats.org/officeDocument/2006/relationships/hyperlink" Target="https://www.hoffmaster.com/white-compostable-wrapped-drinking-straws-600194.html" TargetMode="External"/><Relationship Id="rId31" Type="http://schemas.openxmlformats.org/officeDocument/2006/relationships/hyperlink" Target="https://www.javastock.com/product_p/322603025.htm" TargetMode="External"/><Relationship Id="rId52" Type="http://schemas.openxmlformats.org/officeDocument/2006/relationships/hyperlink" Target="https://www.webstaurantstore.com/fabri-kal-gc1214-greenware-12-oz-compostable-clear-plastic-cold-cup-case/395GC12.html" TargetMode="External"/><Relationship Id="rId73" Type="http://schemas.openxmlformats.org/officeDocument/2006/relationships/hyperlink" Target="https://www.vegwareus.com/us/catalogue/portion_pots/pla_portion_cup_lid_fits_24oz_pots/" TargetMode="External"/><Relationship Id="rId78" Type="http://schemas.openxmlformats.org/officeDocument/2006/relationships/hyperlink" Target="https://store.worldcentric.com/12-oz-cold-cup-clear" TargetMode="External"/><Relationship Id="rId94" Type="http://schemas.openxmlformats.org/officeDocument/2006/relationships/hyperlink" Target="https://greenpaperproducts.com/products/biodegradable-cutlery-black-knife-bulk-cpla001b" TargetMode="External"/><Relationship Id="rId99" Type="http://schemas.openxmlformats.org/officeDocument/2006/relationships/hyperlink" Target="https://www.mygreenlid.com/product-page/Plate-Caseof500" TargetMode="External"/><Relationship Id="rId101" Type="http://schemas.openxmlformats.org/officeDocument/2006/relationships/hyperlink" Target="https://www.mygreenlid.com/product-page/compostable-plant-fiber-coffee-cup-lids-fits-12-16-oz-cups" TargetMode="External"/><Relationship Id="rId122" Type="http://schemas.openxmlformats.org/officeDocument/2006/relationships/hyperlink" Target="https://www.ecoproductsstore.com/vanguard-renewable-and-compostable-sugarcane-plates-6in.html" TargetMode="External"/><Relationship Id="rId143" Type="http://schemas.openxmlformats.org/officeDocument/2006/relationships/hyperlink" Target="https://store.worldcentric.com/16-oz-fiber-bowl" TargetMode="External"/><Relationship Id="rId148" Type="http://schemas.openxmlformats.org/officeDocument/2006/relationships/hyperlink" Target="https://store.worldcentric.com/8-paper-straw" TargetMode="External"/><Relationship Id="rId164" Type="http://schemas.openxmlformats.org/officeDocument/2006/relationships/hyperlink" Target="https://www.goinggreenservices.com/Bagasse-9-Round-Plate-p/esp09.htm" TargetMode="External"/><Relationship Id="rId169" Type="http://schemas.openxmlformats.org/officeDocument/2006/relationships/hyperlink" Target="https://www.goinggreenservices.com/Bagasse-Clamshell-8-x-8-x-3-3-compartment-p/esb083.htm" TargetMode="External"/><Relationship Id="rId185" Type="http://schemas.openxmlformats.org/officeDocument/2006/relationships/hyperlink" Target="https://www.gppro.com/gp/gp-pro-categories/Commercial-Napkins-and-Napkin-Dispensers/GP-PRO-Dixie%C2%AE-1-4-Fold-1-Ply-Dinner-Napkin,-White/p/36202" TargetMode="External"/><Relationship Id="rId4" Type="http://schemas.openxmlformats.org/officeDocument/2006/relationships/hyperlink" Target="https://greenpaperproducts.com/products/compostable-disposable-hot-cups-hc20" TargetMode="External"/><Relationship Id="rId9" Type="http://schemas.openxmlformats.org/officeDocument/2006/relationships/hyperlink" Target="https://www.mrtakeoutbags.com/product/PLA-FL.html" TargetMode="External"/><Relationship Id="rId180" Type="http://schemas.openxmlformats.org/officeDocument/2006/relationships/hyperlink" Target="https://greenpaperproducts.com/products/biodegradable-sugarcane-plates-p011" TargetMode="External"/><Relationship Id="rId210" Type="http://schemas.openxmlformats.org/officeDocument/2006/relationships/hyperlink" Target="https://www.bambuhome.com/collections/compostable-plates/products/all-occasion-veneerware-fork-case-of-250" TargetMode="External"/><Relationship Id="rId215" Type="http://schemas.openxmlformats.org/officeDocument/2006/relationships/hyperlink" Target="https://www.bambuhome.com/collections/compostable-plates/products/all-occasion-veneerware-spoon-case-of-250" TargetMode="External"/><Relationship Id="rId26" Type="http://schemas.openxmlformats.org/officeDocument/2006/relationships/hyperlink" Target="https://www.javastock.com/product_p/132408016.htm" TargetMode="External"/><Relationship Id="rId47" Type="http://schemas.openxmlformats.org/officeDocument/2006/relationships/hyperlink" Target="https://lollicupstore.com/ke-kdp16.html" TargetMode="External"/><Relationship Id="rId68" Type="http://schemas.openxmlformats.org/officeDocument/2006/relationships/hyperlink" Target="https://www.vegwareus.com/us/catalogue/cold_cups/12oz_standard_pla_cold_cup_96series/" TargetMode="External"/><Relationship Id="rId89" Type="http://schemas.openxmlformats.org/officeDocument/2006/relationships/hyperlink" Target="https://store.worldcentric.com/lid-pla-10-20-oz-hot-cups-white" TargetMode="External"/><Relationship Id="rId112" Type="http://schemas.openxmlformats.org/officeDocument/2006/relationships/hyperlink" Target="https://www.ecovita.co/products/compostable-paper-bowls-12-oz-150-disposable-bowls" TargetMode="External"/><Relationship Id="rId133" Type="http://schemas.openxmlformats.org/officeDocument/2006/relationships/hyperlink" Target="https://www.meijer.com/shopping/product/true-goodness-compostable-heavyweight-plates-6-inch-20-ct/71928362657.html" TargetMode="External"/><Relationship Id="rId154" Type="http://schemas.openxmlformats.org/officeDocument/2006/relationships/hyperlink" Target="https://biolo.com/collections/all/products/giant-straw?variant=42746196984065" TargetMode="External"/><Relationship Id="rId175" Type="http://schemas.openxmlformats.org/officeDocument/2006/relationships/hyperlink" Target="https://greenpaperproducts.com/search?query=L003R-PF" TargetMode="External"/><Relationship Id="rId196" Type="http://schemas.openxmlformats.org/officeDocument/2006/relationships/hyperlink" Target="https://www.ecoproductsstore.com/products_search.php?search_string=EP-LC81&amp;_ga=2.69717907.2480.1652910285-256833154.1652295280" TargetMode="External"/><Relationship Id="rId200" Type="http://schemas.openxmlformats.org/officeDocument/2006/relationships/hyperlink" Target="https://www.ecoproductsstore.com/12_oz_greenstripe_cold_cup.html" TargetMode="External"/><Relationship Id="rId16" Type="http://schemas.openxmlformats.org/officeDocument/2006/relationships/hyperlink" Target="https://www.webstaurantstore.com/dart-solo-hp9s-j8001-symphony-9-heavy-weight-paper-plate-case/760HP9S.html" TargetMode="External"/><Relationship Id="rId221" Type="http://schemas.openxmlformats.org/officeDocument/2006/relationships/hyperlink" Target="https://www.verterra.com/collections/dinnerware-from-fallen-leaves/products/8-round-palm-leaf-plate-25-count-retail-pack" TargetMode="External"/><Relationship Id="rId37" Type="http://schemas.openxmlformats.org/officeDocument/2006/relationships/hyperlink" Target="https://www.shopatdean.com/products/leafware-lw9s-9-square-plate?variant=38621886730" TargetMode="External"/><Relationship Id="rId58" Type="http://schemas.openxmlformats.org/officeDocument/2006/relationships/hyperlink" Target="https://www.webstaurantstore.com/fabri-kal-gpc200-greenware-2-oz-compostable-clear-plastic-souffle-portion-cup-case/395GPC200.html" TargetMode="External"/><Relationship Id="rId79" Type="http://schemas.openxmlformats.org/officeDocument/2006/relationships/hyperlink" Target="https://store.worldcentric.com/8x8x3-hinged-clamshell-clear" TargetMode="External"/><Relationship Id="rId102" Type="http://schemas.openxmlformats.org/officeDocument/2006/relationships/hyperlink" Target="https://www.mygreenlid.com/product-page/compostable-plant-fiber-coffee-cup-lids-fits-12-16-oz-cups" TargetMode="External"/><Relationship Id="rId123" Type="http://schemas.openxmlformats.org/officeDocument/2006/relationships/hyperlink" Target="https://www.ecoproductsstore.com/vanguard-renewable-and-compostable-sugarcane-plate-7in.html" TargetMode="External"/><Relationship Id="rId144" Type="http://schemas.openxmlformats.org/officeDocument/2006/relationships/hyperlink" Target="https://store.worldcentric.com/32-oz-fiber-bowl" TargetMode="External"/><Relationship Id="rId90" Type="http://schemas.openxmlformats.org/officeDocument/2006/relationships/hyperlink" Target="https://greenpaperproducts.com/products/biodegradable-compostable-jaya-32oz-salad-bowl-clear-pla-sb32" TargetMode="External"/><Relationship Id="rId165" Type="http://schemas.openxmlformats.org/officeDocument/2006/relationships/hyperlink" Target="https://www.goinggreenservices.com/Bagasse-9-Round-Plate-p/esp09.htm" TargetMode="External"/><Relationship Id="rId186" Type="http://schemas.openxmlformats.org/officeDocument/2006/relationships/hyperlink" Target="https://store.worldcentric.com/10-fiber-pizza-round-tray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biolo.com/collections/all/products/cocktail-straw?variant=42746235650305" TargetMode="External"/><Relationship Id="rId13" Type="http://schemas.openxmlformats.org/officeDocument/2006/relationships/hyperlink" Target="https://www.restorefoodware.com/collections/all" TargetMode="External"/><Relationship Id="rId18" Type="http://schemas.openxmlformats.org/officeDocument/2006/relationships/hyperlink" Target="https://www.eagle-beverage.com/" TargetMode="External"/><Relationship Id="rId26" Type="http://schemas.openxmlformats.org/officeDocument/2006/relationships/hyperlink" Target="https://www.emeraldbrand.com/3-000-Emerald-Tree-Free-Dinner-Napkins-20-Sleeves-of-150-" TargetMode="External"/><Relationship Id="rId3" Type="http://schemas.openxmlformats.org/officeDocument/2006/relationships/hyperlink" Target="https://www.menards.com/main/grocery-home/housewares/household-essentials/disposable-tableware/simply-clean-10-compartment-compostable-paper-plate-20-count/gw15459-20/p-7720120058358556-c-1525790966394.htm?tid=3777888100061879072&amp;ipos=3" TargetMode="External"/><Relationship Id="rId21" Type="http://schemas.openxmlformats.org/officeDocument/2006/relationships/hyperlink" Target="https://www.restorefoodware.com/" TargetMode="External"/><Relationship Id="rId7" Type="http://schemas.openxmlformats.org/officeDocument/2006/relationships/hyperlink" Target="https://biolo.com/collections/all/products/giant-straw?variant=42746196984065" TargetMode="External"/><Relationship Id="rId12" Type="http://schemas.openxmlformats.org/officeDocument/2006/relationships/hyperlink" Target="https://www.phadeproducts.com/products/jumbo-wrapped-eco-straws-3750-count/" TargetMode="External"/><Relationship Id="rId17" Type="http://schemas.openxmlformats.org/officeDocument/2006/relationships/hyperlink" Target="https://www.dwfinepack.com/" TargetMode="External"/><Relationship Id="rId25" Type="http://schemas.openxmlformats.org/officeDocument/2006/relationships/hyperlink" Target="https://www.emeraldbrand.com/" TargetMode="External"/><Relationship Id="rId2" Type="http://schemas.openxmlformats.org/officeDocument/2006/relationships/hyperlink" Target="https://www.menards.com/main/grocery-home/housewares/household-essentials/disposable-tableware/simply-clean-9-compostable-paper-plate-20-count/gw15451-20/p-7720120058358748-c-1525790966394.htm?tid=3777888100061879072&amp;ipos=2" TargetMode="External"/><Relationship Id="rId16" Type="http://schemas.openxmlformats.org/officeDocument/2006/relationships/hyperlink" Target="https://biolo.com/" TargetMode="External"/><Relationship Id="rId20" Type="http://schemas.openxmlformats.org/officeDocument/2006/relationships/hyperlink" Target="https://www.phadeproducts.com/" TargetMode="External"/><Relationship Id="rId29" Type="http://schemas.openxmlformats.org/officeDocument/2006/relationships/table" Target="../tables/table1.xml"/><Relationship Id="rId1" Type="http://schemas.openxmlformats.org/officeDocument/2006/relationships/hyperlink" Target="https://repurpose.com/products/marine-degradable-straws?variant=40837288657055" TargetMode="External"/><Relationship Id="rId6" Type="http://schemas.openxmlformats.org/officeDocument/2006/relationships/hyperlink" Target="https://www.gppro.com/gp/gppro/USD/GP-PRO-Categories/Dixie%C2%AE-Paper-Plates-Platters-Bowls/DIXIE%C2%AE-9%22-UNCOATED-PAPER-PLATES-BY-GP-PRO-GEORGIA-PACIFIC-WHITE-1-000-PLATES-PER-CASE/p/709902WNP9" TargetMode="External"/><Relationship Id="rId11" Type="http://schemas.openxmlformats.org/officeDocument/2006/relationships/hyperlink" Target="https://www.phadeproducts.com/products/ocean-friendly-marine-biodegradable-stirrer/" TargetMode="External"/><Relationship Id="rId24" Type="http://schemas.openxmlformats.org/officeDocument/2006/relationships/hyperlink" Target="https://www.urthpact.com/" TargetMode="External"/><Relationship Id="rId5" Type="http://schemas.openxmlformats.org/officeDocument/2006/relationships/hyperlink" Target="https://www.gppro.com/gp/gppro/USD/GP-PRO-Categories/Dixie%C2%AE-Paper-Plates-Platters-Bowls/DIXIE%C2%AE-6%22-UNCOATED-PAPER-PLATES-BY-GP-PRO-GEORGIA-PACIFIC-WHITE-1-000-PLATES-PER-CASE/p/702622WNP6" TargetMode="External"/><Relationship Id="rId15" Type="http://schemas.openxmlformats.org/officeDocument/2006/relationships/hyperlink" Target="https://www.bb17inc.com/" TargetMode="External"/><Relationship Id="rId23" Type="http://schemas.openxmlformats.org/officeDocument/2006/relationships/hyperlink" Target="https://sabert.com/" TargetMode="External"/><Relationship Id="rId28" Type="http://schemas.openxmlformats.org/officeDocument/2006/relationships/drawing" Target="../drawings/drawing1.xml"/><Relationship Id="rId10" Type="http://schemas.openxmlformats.org/officeDocument/2006/relationships/hyperlink" Target="https://www.gofoodservice.com/p/dw-fine-pack-dsjw10-500cb" TargetMode="External"/><Relationship Id="rId19" Type="http://schemas.openxmlformats.org/officeDocument/2006/relationships/hyperlink" Target="https://www.dixie.com/" TargetMode="External"/><Relationship Id="rId4" Type="http://schemas.openxmlformats.org/officeDocument/2006/relationships/hyperlink" Target="https://greenpaperproducts.com/products/disposable-home-compostable-pha-white-jumbo-straws-s2104/42569800876258" TargetMode="External"/><Relationship Id="rId9" Type="http://schemas.openxmlformats.org/officeDocument/2006/relationships/hyperlink" Target="https://www.gofoodservice.com/p/dw-fine-pack-dsjw10-500cb" TargetMode="External"/><Relationship Id="rId14" Type="http://schemas.openxmlformats.org/officeDocument/2006/relationships/hyperlink" Target="https://www.restorefoodware.com/collections/all" TargetMode="External"/><Relationship Id="rId22" Type="http://schemas.openxmlformats.org/officeDocument/2006/relationships/hyperlink" Target="https://repurpose.com/" TargetMode="External"/><Relationship Id="rId27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ecovita.co/products/compostable-paper-plates-7-in-150-disposable-plates" TargetMode="External"/><Relationship Id="rId117" Type="http://schemas.openxmlformats.org/officeDocument/2006/relationships/hyperlink" Target="https://shop.footprintus.com/straws/fps-08-197-w-000-giant---197mm-775wrapped-w" TargetMode="External"/><Relationship Id="rId21" Type="http://schemas.openxmlformats.org/officeDocument/2006/relationships/hyperlink" Target="https://www.menards.com/main/grocery-home/housewares/household-essentials/disposable-tableware/simply-clean-9-compostable-paper-plate-20-count/gw15451-20/p-7720120058358748-c-1525790966394.htm?tid=3777888100061879072&amp;ipos=2" TargetMode="External"/><Relationship Id="rId42" Type="http://schemas.openxmlformats.org/officeDocument/2006/relationships/hyperlink" Target="https://store.worldcentric.com/12-oz-fiber-barrel-bowl" TargetMode="External"/><Relationship Id="rId47" Type="http://schemas.openxmlformats.org/officeDocument/2006/relationships/hyperlink" Target="https://store.worldcentric.com/8x8x3-fiber-clamshell-3-compt" TargetMode="External"/><Relationship Id="rId63" Type="http://schemas.openxmlformats.org/officeDocument/2006/relationships/hyperlink" Target="https://www.goinggreenservices.com/Compostable-Bagasse-6-Round-Plate-p/esp06.htm" TargetMode="External"/><Relationship Id="rId68" Type="http://schemas.openxmlformats.org/officeDocument/2006/relationships/hyperlink" Target="https://www.bb17inc.com/" TargetMode="External"/><Relationship Id="rId84" Type="http://schemas.openxmlformats.org/officeDocument/2006/relationships/hyperlink" Target="http://www.china-keyi.com/" TargetMode="External"/><Relationship Id="rId89" Type="http://schemas.openxmlformats.org/officeDocument/2006/relationships/hyperlink" Target="https://www.amazon.com/RSK-20-KRAFT-Graphic-Packaging-Buddy-Plain/dp/B07R6V2NXC" TargetMode="External"/><Relationship Id="rId112" Type="http://schemas.openxmlformats.org/officeDocument/2006/relationships/hyperlink" Target="https://www.ecoproductsstore.com/regalia_serving_spoon-10in.html" TargetMode="External"/><Relationship Id="rId133" Type="http://schemas.openxmlformats.org/officeDocument/2006/relationships/hyperlink" Target="https://www.verterra.com/" TargetMode="External"/><Relationship Id="rId138" Type="http://schemas.openxmlformats.org/officeDocument/2006/relationships/hyperlink" Target="https://www.sysco.com/" TargetMode="External"/><Relationship Id="rId16" Type="http://schemas.openxmlformats.org/officeDocument/2006/relationships/hyperlink" Target="https://www.mygreenlid.com/product-page/BulkBirchKnife" TargetMode="External"/><Relationship Id="rId107" Type="http://schemas.openxmlformats.org/officeDocument/2006/relationships/hyperlink" Target="https://www.ecoproductsstore.com/vanguard-renewable-and-compostable-sugarcane-plates-6in.html" TargetMode="External"/><Relationship Id="rId11" Type="http://schemas.openxmlformats.org/officeDocument/2006/relationships/hyperlink" Target="https://www.mygreenlid.com/product-page/DinnerPlate-Caseof500" TargetMode="External"/><Relationship Id="rId32" Type="http://schemas.openxmlformats.org/officeDocument/2006/relationships/hyperlink" Target="https://www.meijer.com/shopping/product/true-goodness-compostable-heavyweight-plates-9-inch-20-ct/71928362656.html" TargetMode="External"/><Relationship Id="rId37" Type="http://schemas.openxmlformats.org/officeDocument/2006/relationships/hyperlink" Target="https://www.target.com/p/matter-100-compostable-fiber-bowls-20ct/-/A-81461599" TargetMode="External"/><Relationship Id="rId53" Type="http://schemas.openxmlformats.org/officeDocument/2006/relationships/hyperlink" Target="https://store.worldcentric.com/lid-fiber-2-oz-fiber-souffle-cups-leaf" TargetMode="External"/><Relationship Id="rId58" Type="http://schemas.openxmlformats.org/officeDocument/2006/relationships/hyperlink" Target="https://greenpaperproducts.com/products/biodegradable-sugarcane-plates-p014" TargetMode="External"/><Relationship Id="rId74" Type="http://schemas.openxmlformats.org/officeDocument/2006/relationships/hyperlink" Target="http://www.geotegrity.com/" TargetMode="External"/><Relationship Id="rId79" Type="http://schemas.openxmlformats.org/officeDocument/2006/relationships/hyperlink" Target="http://www.ppi.com.tw/en/index.php" TargetMode="External"/><Relationship Id="rId102" Type="http://schemas.openxmlformats.org/officeDocument/2006/relationships/hyperlink" Target="http://en.eatware.com/" TargetMode="External"/><Relationship Id="rId123" Type="http://schemas.openxmlformats.org/officeDocument/2006/relationships/hyperlink" Target="https://www.bambuhome.com/collections/compostable-plates/products/all-occasion-veneerware-knife-case-of-250" TargetMode="External"/><Relationship Id="rId128" Type="http://schemas.openxmlformats.org/officeDocument/2006/relationships/hyperlink" Target="https://www.birchware.com/shop/compostable-wooden-forks-classic" TargetMode="External"/><Relationship Id="rId5" Type="http://schemas.openxmlformats.org/officeDocument/2006/relationships/hyperlink" Target="https://greenpaperproducts.com/search?query=L003R-PF" TargetMode="External"/><Relationship Id="rId90" Type="http://schemas.openxmlformats.org/officeDocument/2006/relationships/hyperlink" Target="https://store.worldcentric.com/10-20-oz-sleeves-10025-pcw-paper" TargetMode="External"/><Relationship Id="rId95" Type="http://schemas.openxmlformats.org/officeDocument/2006/relationships/hyperlink" Target="http://www.g2bychefschoice.com/" TargetMode="External"/><Relationship Id="rId22" Type="http://schemas.openxmlformats.org/officeDocument/2006/relationships/hyperlink" Target="https://www.menards.com/main/grocery-home/housewares/household-essentials/disposable-tableware/simply-clean-10-compartment-compostable-paper-plate-20-count/gw15459-20/p-7720120058358556-c-1525790966394.htm?tid=3777888100061879072&amp;ipos=3" TargetMode="External"/><Relationship Id="rId27" Type="http://schemas.openxmlformats.org/officeDocument/2006/relationships/hyperlink" Target="https://www.ecovita.co/products/compostable-paper-plates-9-in-150-disposable-plates" TargetMode="External"/><Relationship Id="rId43" Type="http://schemas.openxmlformats.org/officeDocument/2006/relationships/hyperlink" Target="https://store.worldcentric.com/16-oz-fiber-bowl" TargetMode="External"/><Relationship Id="rId48" Type="http://schemas.openxmlformats.org/officeDocument/2006/relationships/hyperlink" Target="https://store.worldcentric.com/8-paper-straw" TargetMode="External"/><Relationship Id="rId64" Type="http://schemas.openxmlformats.org/officeDocument/2006/relationships/hyperlink" Target="https://www.goinggreenservices.com/Bagasse-7-Round-Plate-p/esp07.htm" TargetMode="External"/><Relationship Id="rId69" Type="http://schemas.openxmlformats.org/officeDocument/2006/relationships/hyperlink" Target="https://becompostable.com/" TargetMode="External"/><Relationship Id="rId113" Type="http://schemas.openxmlformats.org/officeDocument/2006/relationships/hyperlink" Target="https://www.ecoproductsstore.com/16_oz_sugarcane_bowl.html" TargetMode="External"/><Relationship Id="rId118" Type="http://schemas.openxmlformats.org/officeDocument/2006/relationships/hyperlink" Target="https://www.bambuhome.com/collections/compostable-plates/products/all-occasion-veneerware-fork-case-of-250" TargetMode="External"/><Relationship Id="rId134" Type="http://schemas.openxmlformats.org/officeDocument/2006/relationships/hyperlink" Target="https://www.verterra.com/collections/dinnerware-from-fallen-leaves/products/verterra-dinnerware-7-inch-round-disposable-palm-leaf-plate" TargetMode="External"/><Relationship Id="rId139" Type="http://schemas.openxmlformats.org/officeDocument/2006/relationships/printerSettings" Target="../printerSettings/printerSettings5.bin"/><Relationship Id="rId8" Type="http://schemas.openxmlformats.org/officeDocument/2006/relationships/hyperlink" Target="https://www.mygreenlid.com/product-page/molded-fiber-plates" TargetMode="External"/><Relationship Id="rId51" Type="http://schemas.openxmlformats.org/officeDocument/2006/relationships/hyperlink" Target="https://store.worldcentric.com/9-fiber-plate" TargetMode="External"/><Relationship Id="rId72" Type="http://schemas.openxmlformats.org/officeDocument/2006/relationships/hyperlink" Target="http://www.cycletech.hk/" TargetMode="External"/><Relationship Id="rId80" Type="http://schemas.openxmlformats.org/officeDocument/2006/relationships/hyperlink" Target="https://sabert.com/" TargetMode="External"/><Relationship Id="rId85" Type="http://schemas.openxmlformats.org/officeDocument/2006/relationships/hyperlink" Target="https://www.worldcentric.com/" TargetMode="External"/><Relationship Id="rId93" Type="http://schemas.openxmlformats.org/officeDocument/2006/relationships/hyperlink" Target="https://www.emeraldbrand.com/" TargetMode="External"/><Relationship Id="rId98" Type="http://schemas.openxmlformats.org/officeDocument/2006/relationships/hyperlink" Target="https://store.worldcentric.com/14-inch-fiber-pizza-round-tray" TargetMode="External"/><Relationship Id="rId121" Type="http://schemas.openxmlformats.org/officeDocument/2006/relationships/hyperlink" Target="https://www.bambuhome.com/" TargetMode="External"/><Relationship Id="rId3" Type="http://schemas.openxmlformats.org/officeDocument/2006/relationships/hyperlink" Target="https://greenpaperproducts.com/products/biodegradable-sugarcane-bowls-l014b" TargetMode="External"/><Relationship Id="rId12" Type="http://schemas.openxmlformats.org/officeDocument/2006/relationships/hyperlink" Target="https://www.mygreenlid.com/product-page/compostable-plant-fiber-coffee-cup-lids-fits-12-16-oz-cups" TargetMode="External"/><Relationship Id="rId17" Type="http://schemas.openxmlformats.org/officeDocument/2006/relationships/hyperlink" Target="https://www.mygreenlid.com/product-page/10834032000182" TargetMode="External"/><Relationship Id="rId25" Type="http://schemas.openxmlformats.org/officeDocument/2006/relationships/hyperlink" Target="https://www.ecovita.co/products/100-bamboo-compostable-forks-spoons-and-knives-380-piece-eco-cutlery-combo-set-eco-friendly-alternative-to-wood-silverware" TargetMode="External"/><Relationship Id="rId33" Type="http://schemas.openxmlformats.org/officeDocument/2006/relationships/hyperlink" Target="https://www.meijer.com/shopping/product/true-goodness-compostable-heavyweight-plates-6-inch-20-ct/71928362657.html" TargetMode="External"/><Relationship Id="rId38" Type="http://schemas.openxmlformats.org/officeDocument/2006/relationships/hyperlink" Target="https://www.target.com/p/matter-100-compostable-fiber-dinner-plates-9-34-20ct/-/A-81620437" TargetMode="External"/><Relationship Id="rId46" Type="http://schemas.openxmlformats.org/officeDocument/2006/relationships/hyperlink" Target="https://store.worldcentric.com/8x8x3-fiber-clamshell-3-compt" TargetMode="External"/><Relationship Id="rId59" Type="http://schemas.openxmlformats.org/officeDocument/2006/relationships/hyperlink" Target="https://www.goinggreenservices.com/Bagasse-Bowl-12-oz-p/ess12.htm" TargetMode="External"/><Relationship Id="rId67" Type="http://schemas.openxmlformats.org/officeDocument/2006/relationships/hyperlink" Target="https://www.mygreenlid.com/" TargetMode="External"/><Relationship Id="rId103" Type="http://schemas.openxmlformats.org/officeDocument/2006/relationships/hyperlink" Target="https://www.ecoproductsstore.com/12_oz_sugarcane_bowl.html" TargetMode="External"/><Relationship Id="rId108" Type="http://schemas.openxmlformats.org/officeDocument/2006/relationships/hyperlink" Target="https://www.ecoproductsstore.com/vanguard-renewable-and-compostable-sugarcane-plate-7in.html" TargetMode="External"/><Relationship Id="rId116" Type="http://schemas.openxmlformats.org/officeDocument/2006/relationships/hyperlink" Target="http://www.footprintus.com/" TargetMode="External"/><Relationship Id="rId124" Type="http://schemas.openxmlformats.org/officeDocument/2006/relationships/hyperlink" Target="https://www.bambuhome.com/collections/compostable-plates/products/all-occasion-veneerware-spoon-case-of-250" TargetMode="External"/><Relationship Id="rId129" Type="http://schemas.openxmlformats.org/officeDocument/2006/relationships/hyperlink" Target="https://okstraw.com/product/7-75-white-straw-jumbo-size-0-03-pcs/" TargetMode="External"/><Relationship Id="rId137" Type="http://schemas.openxmlformats.org/officeDocument/2006/relationships/hyperlink" Target="https://www.ecoproductsstore.com/ecogrip_hot_cup_sleeve.html" TargetMode="External"/><Relationship Id="rId20" Type="http://schemas.openxmlformats.org/officeDocument/2006/relationships/hyperlink" Target="https://www.menards.com/main/grocery-home/housewares/household-essentials/disposable-tableware/simply-clean-7-compostable-paper-bowl-20-count/gw15510-20/p-7720120058358652-c-1525790966394.htm?tid=3777888100061879072&amp;ipos=1" TargetMode="External"/><Relationship Id="rId41" Type="http://schemas.openxmlformats.org/officeDocument/2006/relationships/hyperlink" Target="https://www.restockit.com/sabert-terrapac-molded-fiber-bowl-num-150157" TargetMode="External"/><Relationship Id="rId54" Type="http://schemas.openxmlformats.org/officeDocument/2006/relationships/hyperlink" Target="https://greenpaperproducts.com/products/biodegradable-clamshell-container-b110" TargetMode="External"/><Relationship Id="rId62" Type="http://schemas.openxmlformats.org/officeDocument/2006/relationships/hyperlink" Target="https://www.goinggreenservices.com/Bagasse-Clamshell-8-x-8-x-3-3-compartment-p/esb083.htm" TargetMode="External"/><Relationship Id="rId70" Type="http://schemas.openxmlformats.org/officeDocument/2006/relationships/hyperlink" Target="https://www.ecovita.co/" TargetMode="External"/><Relationship Id="rId75" Type="http://schemas.openxmlformats.org/officeDocument/2006/relationships/hyperlink" Target="https://shophosted.com/" TargetMode="External"/><Relationship Id="rId83" Type="http://schemas.openxmlformats.org/officeDocument/2006/relationships/hyperlink" Target="https://www.grizzliesind.com/" TargetMode="External"/><Relationship Id="rId88" Type="http://schemas.openxmlformats.org/officeDocument/2006/relationships/hyperlink" Target="https://www.graphicpkg.com/" TargetMode="External"/><Relationship Id="rId91" Type="http://schemas.openxmlformats.org/officeDocument/2006/relationships/hyperlink" Target="https://www.dixie.com/" TargetMode="External"/><Relationship Id="rId96" Type="http://schemas.openxmlformats.org/officeDocument/2006/relationships/hyperlink" Target="https://store.worldcentric.com/10-fiber-pizza-round-tray" TargetMode="External"/><Relationship Id="rId111" Type="http://schemas.openxmlformats.org/officeDocument/2006/relationships/hyperlink" Target="https://www.ecoproductsstore.com/wooden_stir_sticks.html?_ga=2.229659548.1677051960.1655488423-256833154.1652295280" TargetMode="External"/><Relationship Id="rId132" Type="http://schemas.openxmlformats.org/officeDocument/2006/relationships/hyperlink" Target="https://www.verterra.com/collections/dinnerware-from-fallen-leaves/products/8-round-palm-leaf-plate-25-count-retail-pack" TargetMode="External"/><Relationship Id="rId140" Type="http://schemas.openxmlformats.org/officeDocument/2006/relationships/drawing" Target="../drawings/drawing2.xml"/><Relationship Id="rId1" Type="http://schemas.openxmlformats.org/officeDocument/2006/relationships/hyperlink" Target="https://greenpaperproducts.com/products/biodegradable-sugarcane-bowls-l026b" TargetMode="External"/><Relationship Id="rId6" Type="http://schemas.openxmlformats.org/officeDocument/2006/relationships/hyperlink" Target="https://www.goinggreenservices.com/Bagasse-9-Round-Plate-p/esp09.htm" TargetMode="External"/><Relationship Id="rId15" Type="http://schemas.openxmlformats.org/officeDocument/2006/relationships/hyperlink" Target="https://www.mygreenlid.com/product-page/BulkBirchSpoon" TargetMode="External"/><Relationship Id="rId23" Type="http://schemas.openxmlformats.org/officeDocument/2006/relationships/hyperlink" Target="https://www.ecovita.co/products/compostable-paper-bowls-12-oz-150-disposable-bowls" TargetMode="External"/><Relationship Id="rId28" Type="http://schemas.openxmlformats.org/officeDocument/2006/relationships/hyperlink" Target="https://www.ecovita.co/products/compostable-paper-plates-9-in-compartments-150-disposable-plates" TargetMode="External"/><Relationship Id="rId36" Type="http://schemas.openxmlformats.org/officeDocument/2006/relationships/hyperlink" Target="https://www.target.com/p/matter-100-compostable-fiber-dessert-plates-6-34-20ct/-/A-81620436" TargetMode="External"/><Relationship Id="rId49" Type="http://schemas.openxmlformats.org/officeDocument/2006/relationships/hyperlink" Target="https://store.worldcentric.com/7-fiber-plate" TargetMode="External"/><Relationship Id="rId57" Type="http://schemas.openxmlformats.org/officeDocument/2006/relationships/hyperlink" Target="https://greenpaperproducts.com/products/biodegradable-sugarcane-plates-p011" TargetMode="External"/><Relationship Id="rId106" Type="http://schemas.openxmlformats.org/officeDocument/2006/relationships/hyperlink" Target="https://www.ecoproductsstore.com/vanguard-renewable-and-compostable-sugarcane-clamshells-8in-x-8in-x-3in-3-compartment.html" TargetMode="External"/><Relationship Id="rId114" Type="http://schemas.openxmlformats.org/officeDocument/2006/relationships/hyperlink" Target="https://www.ecoproducts.com/" TargetMode="External"/><Relationship Id="rId119" Type="http://schemas.openxmlformats.org/officeDocument/2006/relationships/hyperlink" Target="https://www.bambuhome.com/collections/compostable-plates/products/veneerware-round-plates?variant=31923819905091" TargetMode="External"/><Relationship Id="rId127" Type="http://schemas.openxmlformats.org/officeDocument/2006/relationships/hyperlink" Target="https://www.birchware.com/shop/compostable-wooden-spoons-classic" TargetMode="External"/><Relationship Id="rId10" Type="http://schemas.openxmlformats.org/officeDocument/2006/relationships/hyperlink" Target="https://www.mygreenlid.com/product-page/Plate-Caseof500" TargetMode="External"/><Relationship Id="rId31" Type="http://schemas.openxmlformats.org/officeDocument/2006/relationships/hyperlink" Target="https://www.target.com/p/hosted-compostable-printed-paper-straws-50ct/-/A-85693806" TargetMode="External"/><Relationship Id="rId44" Type="http://schemas.openxmlformats.org/officeDocument/2006/relationships/hyperlink" Target="https://store.worldcentric.com/32-oz-fiber-bowl" TargetMode="External"/><Relationship Id="rId52" Type="http://schemas.openxmlformats.org/officeDocument/2006/relationships/hyperlink" Target="https://store.worldcentric.com/2-oz-fiber-souffle-cup" TargetMode="External"/><Relationship Id="rId60" Type="http://schemas.openxmlformats.org/officeDocument/2006/relationships/hyperlink" Target="https://www.goinggreenservices.com/Bagasse-Bowl-16-oz-p/ess16.htm" TargetMode="External"/><Relationship Id="rId65" Type="http://schemas.openxmlformats.org/officeDocument/2006/relationships/hyperlink" Target="https://www.stalkmarketproducts.com/" TargetMode="External"/><Relationship Id="rId73" Type="http://schemas.openxmlformats.org/officeDocument/2006/relationships/hyperlink" Target="https://www.gbcgroup.ca/" TargetMode="External"/><Relationship Id="rId78" Type="http://schemas.openxmlformats.org/officeDocument/2006/relationships/hyperlink" Target="https://makeitmatter.com/" TargetMode="External"/><Relationship Id="rId81" Type="http://schemas.openxmlformats.org/officeDocument/2006/relationships/hyperlink" Target="https://www.sqnewmaterials.com/" TargetMode="External"/><Relationship Id="rId86" Type="http://schemas.openxmlformats.org/officeDocument/2006/relationships/hyperlink" Target="http://www.papertableware.com.cn/" TargetMode="External"/><Relationship Id="rId94" Type="http://schemas.openxmlformats.org/officeDocument/2006/relationships/hyperlink" Target="https://www.emeraldbrand.com/3-000-Emerald-Tree-Free-Dinner-Napkins-20-Sleeves-of-150-" TargetMode="External"/><Relationship Id="rId99" Type="http://schemas.openxmlformats.org/officeDocument/2006/relationships/hyperlink" Target="https://store.worldcentric.com/lid-fiber-10-inch-pizza-round-leaf" TargetMode="External"/><Relationship Id="rId101" Type="http://schemas.openxmlformats.org/officeDocument/2006/relationships/hyperlink" Target="https://store.worldcentric.com/lid-fiber-14-inch-pizza-round-leaf" TargetMode="External"/><Relationship Id="rId122" Type="http://schemas.openxmlformats.org/officeDocument/2006/relationships/hyperlink" Target="https://www.bambuhome.com/collections/compostable-plates/products/veneerware-round-plates?variant=31923814334531" TargetMode="External"/><Relationship Id="rId130" Type="http://schemas.openxmlformats.org/officeDocument/2006/relationships/hyperlink" Target="https://okstraw.com/" TargetMode="External"/><Relationship Id="rId135" Type="http://schemas.openxmlformats.org/officeDocument/2006/relationships/hyperlink" Target="https://www.verterra.com/collections/dinnerware-from-fallen-leaves/products/8-x-8-palm-leaf-salad-bowl-25-count-retail-pack" TargetMode="External"/><Relationship Id="rId4" Type="http://schemas.openxmlformats.org/officeDocument/2006/relationships/hyperlink" Target="https://greenpaperproducts.com/search?query=L003R-PF" TargetMode="External"/><Relationship Id="rId9" Type="http://schemas.openxmlformats.org/officeDocument/2006/relationships/hyperlink" Target="https://www.mygreenlid.com/product-page/7Plate-Caseof1000" TargetMode="External"/><Relationship Id="rId13" Type="http://schemas.openxmlformats.org/officeDocument/2006/relationships/hyperlink" Target="https://www.mygreenlid.com/product-page/compostable-plant-fiber-coffee-cup-lids-fits-12-16-oz-cups" TargetMode="External"/><Relationship Id="rId18" Type="http://schemas.openxmlformats.org/officeDocument/2006/relationships/hyperlink" Target="https://www.mygreenlid.com/product-page/WheatDrinkingStraws" TargetMode="External"/><Relationship Id="rId39" Type="http://schemas.openxmlformats.org/officeDocument/2006/relationships/hyperlink" Target="https://www.garrettpaper.com/catalog/p/42112F1000N/Sabert-Green-Collection-Pulp-Round-Bowl-12-oz/" TargetMode="External"/><Relationship Id="rId109" Type="http://schemas.openxmlformats.org/officeDocument/2006/relationships/hyperlink" Target="https://www.ecoproductsstore.com/vanguard-renewable-and-compostable-sugarcane-plate-9in.html" TargetMode="External"/><Relationship Id="rId34" Type="http://schemas.openxmlformats.org/officeDocument/2006/relationships/hyperlink" Target="https://www.meijer.com/shopping/product/true-goodness-compostable-heavyweight-bowls-6-inch-20-ct/71928362659.html" TargetMode="External"/><Relationship Id="rId50" Type="http://schemas.openxmlformats.org/officeDocument/2006/relationships/hyperlink" Target="https://store.worldcentric.com/6-fiber-ripple-edge-plate" TargetMode="External"/><Relationship Id="rId55" Type="http://schemas.openxmlformats.org/officeDocument/2006/relationships/hyperlink" Target="https://greenpaperproducts.com/products/biodegradable-clamshell-compartment-container-b118" TargetMode="External"/><Relationship Id="rId76" Type="http://schemas.openxmlformats.org/officeDocument/2006/relationships/hyperlink" Target="https://www.greenolives.com.cn/" TargetMode="External"/><Relationship Id="rId97" Type="http://schemas.openxmlformats.org/officeDocument/2006/relationships/hyperlink" Target="https://store.worldcentric.com/12-inch-fiber-pizza-round-tray" TargetMode="External"/><Relationship Id="rId104" Type="http://schemas.openxmlformats.org/officeDocument/2006/relationships/hyperlink" Target="https://www.ecoproductsstore.com/32-oz-sugarcane-coupe-bowl.html" TargetMode="External"/><Relationship Id="rId120" Type="http://schemas.openxmlformats.org/officeDocument/2006/relationships/hyperlink" Target="https://www.bambuhome.com/collections/compostable-plates/products/single-use-bamboo-straws" TargetMode="External"/><Relationship Id="rId125" Type="http://schemas.openxmlformats.org/officeDocument/2006/relationships/hyperlink" Target="https://www.birchware.com/" TargetMode="External"/><Relationship Id="rId141" Type="http://schemas.openxmlformats.org/officeDocument/2006/relationships/table" Target="../tables/table2.xml"/><Relationship Id="rId7" Type="http://schemas.openxmlformats.org/officeDocument/2006/relationships/hyperlink" Target="https://www.goinggreenservices.com/Bagasse-9-Round-Plate-p/esp09.htm" TargetMode="External"/><Relationship Id="rId71" Type="http://schemas.openxmlformats.org/officeDocument/2006/relationships/hyperlink" Target="http://www.chp.com.tw/" TargetMode="External"/><Relationship Id="rId92" Type="http://schemas.openxmlformats.org/officeDocument/2006/relationships/hyperlink" Target="https://www.gppro.com/gp/gp-pro-categories/Commercial-Napkins-and-Napkin-Dispensers/GP-PRO-Dixie%C2%AE-1-4-Fold-1-Ply-Dinner-Napkin,-White/p/36202" TargetMode="External"/><Relationship Id="rId2" Type="http://schemas.openxmlformats.org/officeDocument/2006/relationships/hyperlink" Target="https://greenpaperproducts.com/products/biodegradable-sugarcane-bowls-l001b" TargetMode="External"/><Relationship Id="rId29" Type="http://schemas.openxmlformats.org/officeDocument/2006/relationships/hyperlink" Target="https://www.target.com/p/hosted-compostable-sugarcane-bowls-white-12oz-20ct/-/A-85693804" TargetMode="External"/><Relationship Id="rId24" Type="http://schemas.openxmlformats.org/officeDocument/2006/relationships/hyperlink" Target="https://www.ecovita.co/products/compostable-paper-bowls-16-oz-150-disposable-bowls" TargetMode="External"/><Relationship Id="rId40" Type="http://schemas.openxmlformats.org/officeDocument/2006/relationships/hyperlink" Target="https://www.garrettpaper.com/catalog/p/42116F1000N/Sabert-Green-Collection-Pulp-Round-Bowl-16-oz/" TargetMode="External"/><Relationship Id="rId45" Type="http://schemas.openxmlformats.org/officeDocument/2006/relationships/hyperlink" Target="https://store.worldcentric.com/lid-fiber-8-16-oz-fiber-barrel-bowls-leaf" TargetMode="External"/><Relationship Id="rId66" Type="http://schemas.openxmlformats.org/officeDocument/2006/relationships/hyperlink" Target="https://www.stalkmarketproducts.com/" TargetMode="External"/><Relationship Id="rId87" Type="http://schemas.openxmlformats.org/officeDocument/2006/relationships/hyperlink" Target="https://zhongxinpacking.en.alibaba.com/" TargetMode="External"/><Relationship Id="rId110" Type="http://schemas.openxmlformats.org/officeDocument/2006/relationships/hyperlink" Target="https://www.ecoproductsstore.com/2_oz_sugarcane_portion_cup.html" TargetMode="External"/><Relationship Id="rId115" Type="http://schemas.openxmlformats.org/officeDocument/2006/relationships/hyperlink" Target="https://www.ecoproductsstore.com/2_oz_sugarcane_portion_cup_lid.html" TargetMode="External"/><Relationship Id="rId131" Type="http://schemas.openxmlformats.org/officeDocument/2006/relationships/hyperlink" Target="https://www.verterra.com/collections/dinnerware-from-fallen-leaves/products/5-x-5-inch-deep-palm-leaf-bowl-25-count-retail-pack" TargetMode="External"/><Relationship Id="rId136" Type="http://schemas.openxmlformats.org/officeDocument/2006/relationships/hyperlink" Target="https://www.emeraldbrand.com/1-000-Emerald-Commercially-Compostable-9-Plates-" TargetMode="External"/><Relationship Id="rId61" Type="http://schemas.openxmlformats.org/officeDocument/2006/relationships/hyperlink" Target="https://www.goinggreenservices.com/Bagasse-Clamshell-8-x-8-x-3-p/esb08.htm" TargetMode="External"/><Relationship Id="rId82" Type="http://schemas.openxmlformats.org/officeDocument/2006/relationships/hyperlink" Target="http://www.gdlz.com/index.html" TargetMode="External"/><Relationship Id="rId19" Type="http://schemas.openxmlformats.org/officeDocument/2006/relationships/hyperlink" Target="https://www.mygreenlid.com/product-page/WheatCocktailStraws" TargetMode="External"/><Relationship Id="rId14" Type="http://schemas.openxmlformats.org/officeDocument/2006/relationships/hyperlink" Target="https://www.mygreenlid.com/product-page/compostable-plant-fiber-coffee-cup-lids-fits-12-16-oz-cups" TargetMode="External"/><Relationship Id="rId30" Type="http://schemas.openxmlformats.org/officeDocument/2006/relationships/hyperlink" Target="https://www.target.com/p/hosted-compostable-sugarcane-plate-9-34-white-20ct/-/A-85693805" TargetMode="External"/><Relationship Id="rId35" Type="http://schemas.openxmlformats.org/officeDocument/2006/relationships/hyperlink" Target="https://www.target.com/p/matter-100-compostable-fiber-plates-10-34-20ct/-/A-81461598" TargetMode="External"/><Relationship Id="rId56" Type="http://schemas.openxmlformats.org/officeDocument/2006/relationships/hyperlink" Target="https://greenpaperproducts.com/products/biodegradable-sugarcane-plates-p004" TargetMode="External"/><Relationship Id="rId77" Type="http://schemas.openxmlformats.org/officeDocument/2006/relationships/hyperlink" Target="http://meijercommunity.com/true-goodness" TargetMode="External"/><Relationship Id="rId100" Type="http://schemas.openxmlformats.org/officeDocument/2006/relationships/hyperlink" Target="https://store.worldcentric.com/lid-fiber-12-inch-pizza-round-leaf" TargetMode="External"/><Relationship Id="rId105" Type="http://schemas.openxmlformats.org/officeDocument/2006/relationships/hyperlink" Target="https://www.ecoproductsstore.com/vanguard-renewable-and-compostable-sugarcane-clamshells-8in-x-8in-x-3in.html" TargetMode="External"/><Relationship Id="rId126" Type="http://schemas.openxmlformats.org/officeDocument/2006/relationships/hyperlink" Target="https://www.birchware.com/shop/compostable-wooden-knives-classic" TargetMode="Externa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gppro.com/gp/gppro/USD/Categories/Cutlery/DIXIE-ULTRA%C2%AE-SMARTSTOCK%C2%AE-SERIES-O-COMPOSTABLE-PLASTIC-FORK-REFILL-BY-GP-PRO-GEORGIA-PACIFIC-NATURAL-960-FORKS-PER-CASE/p/SSCF71" TargetMode="External"/><Relationship Id="rId117" Type="http://schemas.openxmlformats.org/officeDocument/2006/relationships/hyperlink" Target="https://www.karatpackaging.com/" TargetMode="External"/><Relationship Id="rId21" Type="http://schemas.openxmlformats.org/officeDocument/2006/relationships/hyperlink" Target="https://www.webstaurantstore.com/bare-by-solo-316pla-j7234-eco-forward-16-oz-paper-hot-cup-case/760316PLA.html" TargetMode="External"/><Relationship Id="rId42" Type="http://schemas.openxmlformats.org/officeDocument/2006/relationships/hyperlink" Target="https://www.ecoproductsstore.com/6_inch_knife-plantware_high-heat_utensils.html" TargetMode="External"/><Relationship Id="rId47" Type="http://schemas.openxmlformats.org/officeDocument/2006/relationships/hyperlink" Target="https://www.javastock.com/product_p/112408027.htm" TargetMode="External"/><Relationship Id="rId63" Type="http://schemas.openxmlformats.org/officeDocument/2006/relationships/hyperlink" Target="https://leafware.com/collections/all?page=2" TargetMode="External"/><Relationship Id="rId68" Type="http://schemas.openxmlformats.org/officeDocument/2006/relationships/hyperlink" Target="https://lollicupstore.com/karat-earth-16oz-eco-friendly-paper-hot-cups-white-90mm.html" TargetMode="External"/><Relationship Id="rId84" Type="http://schemas.openxmlformats.org/officeDocument/2006/relationships/hyperlink" Target="https://www.vegwareus.com/us/catalogue/hot_cup_extras/89series_cpla_hot_cup_lid/" TargetMode="External"/><Relationship Id="rId89" Type="http://schemas.openxmlformats.org/officeDocument/2006/relationships/hyperlink" Target="https://www.vegwareus.com/us/catalogue/deli_containers/pla_round_deli_lid_fits_832oz_containers/" TargetMode="External"/><Relationship Id="rId112" Type="http://schemas.openxmlformats.org/officeDocument/2006/relationships/hyperlink" Target="https://store.worldcentric.com/lid-pla-10-20-oz-hot-cups-white" TargetMode="External"/><Relationship Id="rId133" Type="http://schemas.openxmlformats.org/officeDocument/2006/relationships/hyperlink" Target="https://reynoldsconsumerproducts.com/" TargetMode="External"/><Relationship Id="rId138" Type="http://schemas.openxmlformats.org/officeDocument/2006/relationships/printerSettings" Target="../printerSettings/printerSettings6.bin"/><Relationship Id="rId16" Type="http://schemas.openxmlformats.org/officeDocument/2006/relationships/hyperlink" Target="https://www.mrtakeoutbags.com/product/PLA-FL.html" TargetMode="External"/><Relationship Id="rId107" Type="http://schemas.openxmlformats.org/officeDocument/2006/relationships/hyperlink" Target="https://store.worldcentric.com/20-oz-cold-cup-clear" TargetMode="External"/><Relationship Id="rId11" Type="http://schemas.openxmlformats.org/officeDocument/2006/relationships/hyperlink" Target="https://greenpaperproducts.com/products/compostable-disposable-hot-cups-hc20" TargetMode="External"/><Relationship Id="rId32" Type="http://schemas.openxmlformats.org/officeDocument/2006/relationships/hyperlink" Target="https://www.ecoproductsstore.com/12_oz_world_art_soup_container.html" TargetMode="External"/><Relationship Id="rId37" Type="http://schemas.openxmlformats.org/officeDocument/2006/relationships/hyperlink" Target="https://www.ecoproductsstore.com/20_oz_greenstripe_hot_cup.html" TargetMode="External"/><Relationship Id="rId53" Type="http://schemas.openxmlformats.org/officeDocument/2006/relationships/hyperlink" Target="https://www.javastock.com/product_p/312603026.htm" TargetMode="External"/><Relationship Id="rId58" Type="http://schemas.openxmlformats.org/officeDocument/2006/relationships/hyperlink" Target="https://www.javastock.com/product_p/316603058.htm" TargetMode="External"/><Relationship Id="rId74" Type="http://schemas.openxmlformats.org/officeDocument/2006/relationships/hyperlink" Target="https://www.wilmar.com/Sku/24-64064/natur-ware-natural-compostable-spoon-893625001541-nt1890-bulk-00014" TargetMode="External"/><Relationship Id="rId79" Type="http://schemas.openxmlformats.org/officeDocument/2006/relationships/hyperlink" Target="https://www.webstaurantstore.com/fabri-kal-gc20nt-greenware-20-oz-compostable-clear-plastic-cold-cup-case/395GC20NT.html" TargetMode="External"/><Relationship Id="rId102" Type="http://schemas.openxmlformats.org/officeDocument/2006/relationships/hyperlink" Target="https://store.worldcentric.com/8x8x3-hinged-clamshell-clear" TargetMode="External"/><Relationship Id="rId123" Type="http://schemas.openxmlformats.org/officeDocument/2006/relationships/hyperlink" Target="https://www.graphicpkg.com/" TargetMode="External"/><Relationship Id="rId128" Type="http://schemas.openxmlformats.org/officeDocument/2006/relationships/hyperlink" Target="https://www.dartcontainer.com/home/" TargetMode="External"/><Relationship Id="rId5" Type="http://schemas.openxmlformats.org/officeDocument/2006/relationships/hyperlink" Target="https://greenpaperproducts.com/products/biodegradable-cutlery-black-fork-bulk-cpla002b" TargetMode="External"/><Relationship Id="rId90" Type="http://schemas.openxmlformats.org/officeDocument/2006/relationships/hyperlink" Target="https://www.vegwareus.com/us/catalogue/cutlery/65in_compostable_cpla_spoon/" TargetMode="External"/><Relationship Id="rId95" Type="http://schemas.openxmlformats.org/officeDocument/2006/relationships/hyperlink" Target="https://www.vegwareus.com/us/catalogue/single_wall_hot_cups/16oz_white_hot_cup_89series/" TargetMode="External"/><Relationship Id="rId22" Type="http://schemas.openxmlformats.org/officeDocument/2006/relationships/hyperlink" Target="https://www.webstaurantstore.com/dart-solo-hb12-j8001-symphony-12-oz-heavy-weight-paper-bowl-case/760HB12.html" TargetMode="External"/><Relationship Id="rId27" Type="http://schemas.openxmlformats.org/officeDocument/2006/relationships/hyperlink" Target="https://www.gppro.com/gp/gppro/USD/GP-PRO-Categories/Dixie%C2%AE-Paper-Plates-Platters-Bowls/DIXIE%C2%AE-6%22-UNCOATED-PAPER-PLATES-BY-GP-PRO-GEORGIA-PACIFIC-WHITE-1-000-PLATES-PER-CASE/p/702622WNP6" TargetMode="External"/><Relationship Id="rId43" Type="http://schemas.openxmlformats.org/officeDocument/2006/relationships/hyperlink" Target="https://www.ecoproductsstore.com/6_inch_spoon-plantware_high-heat_utensils.html" TargetMode="External"/><Relationship Id="rId48" Type="http://schemas.openxmlformats.org/officeDocument/2006/relationships/hyperlink" Target="https://www.javastock.com/product_p/116408030.htm" TargetMode="External"/><Relationship Id="rId64" Type="http://schemas.openxmlformats.org/officeDocument/2006/relationships/hyperlink" Target="https://leafware.com/collections/all?page=2" TargetMode="External"/><Relationship Id="rId69" Type="http://schemas.openxmlformats.org/officeDocument/2006/relationships/hyperlink" Target="https://lollicupstore.com/karat-earth-12oz-eco-friendly-paper-hot-cups-white-90mm-1-000-ct.html" TargetMode="External"/><Relationship Id="rId113" Type="http://schemas.openxmlformats.org/officeDocument/2006/relationships/hyperlink" Target="https://www.worldcentric.com/" TargetMode="External"/><Relationship Id="rId118" Type="http://schemas.openxmlformats.org/officeDocument/2006/relationships/hyperlink" Target="https://leafware.com/" TargetMode="External"/><Relationship Id="rId134" Type="http://schemas.openxmlformats.org/officeDocument/2006/relationships/hyperlink" Target="https://www.walmart.com/ip/75SQ-FT-WAX-PAPER/11027101?irgwc=1&amp;sourceid=imp_2L8y-QR6FxyIUI%3ATPITYizrMUkDzTnyeRxKJU80&amp;veh=aff&amp;wmlspartner=imp_1460806&amp;clickid=2L8y-QR6FxyIUI%3ATPITYizrMUkDzTnyeRxKJU80&amp;sharedid=&amp;affiliates_ad_id=565706&amp;campaign_id=9383" TargetMode="External"/><Relationship Id="rId139" Type="http://schemas.openxmlformats.org/officeDocument/2006/relationships/drawing" Target="../drawings/drawing3.xml"/><Relationship Id="rId8" Type="http://schemas.openxmlformats.org/officeDocument/2006/relationships/hyperlink" Target="https://www.goinggreenservices.com/Clear-PLA-Straw-Individually-Wrapped-p/plas6wc.htm" TargetMode="External"/><Relationship Id="rId51" Type="http://schemas.openxmlformats.org/officeDocument/2006/relationships/hyperlink" Target="https://www.javastock.com/product_p/116408026.htm" TargetMode="External"/><Relationship Id="rId72" Type="http://schemas.openxmlformats.org/officeDocument/2006/relationships/hyperlink" Target="https://www.wilmar.com/Sku/24-64063/natur-ware-fork-compostable-natural-color-893625001534-nt1890-bulk-00012" TargetMode="External"/><Relationship Id="rId80" Type="http://schemas.openxmlformats.org/officeDocument/2006/relationships/hyperlink" Target="https://www.webstaurantstore.com/fabri-kal-greenware-lgc12-20-9-12-and-20-oz-compostable-clear-plastic-lid-with-straw-slot-case/395LGC1220.html" TargetMode="External"/><Relationship Id="rId85" Type="http://schemas.openxmlformats.org/officeDocument/2006/relationships/hyperlink" Target="https://www.vegwareus.com/us/catalogue/cutlery/65in_compostable_cpla_fork/" TargetMode="External"/><Relationship Id="rId93" Type="http://schemas.openxmlformats.org/officeDocument/2006/relationships/hyperlink" Target="https://www.vegwareus.com/us/catalogue/single_wall_hot_cups/12oz_white_hot_cup_89series/" TargetMode="External"/><Relationship Id="rId98" Type="http://schemas.openxmlformats.org/officeDocument/2006/relationships/hyperlink" Target="https://store.worldcentric.com/12-oz-notree-paper-bowl" TargetMode="External"/><Relationship Id="rId121" Type="http://schemas.openxmlformats.org/officeDocument/2006/relationships/hyperlink" Target="https://aardvarkstraws.com/" TargetMode="External"/><Relationship Id="rId3" Type="http://schemas.openxmlformats.org/officeDocument/2006/relationships/hyperlink" Target="https://greenpaperproducts.com/products/biodegradable-clamshell-containers-pla110" TargetMode="External"/><Relationship Id="rId12" Type="http://schemas.openxmlformats.org/officeDocument/2006/relationships/hyperlink" Target="https://www.mrtakeoutbags.com/product/PLC-LID.html" TargetMode="External"/><Relationship Id="rId17" Type="http://schemas.openxmlformats.org/officeDocument/2006/relationships/hyperlink" Target="https://www.hoffmaster.com/white-compostable-wrapped-drinking-straws-600194.html" TargetMode="External"/><Relationship Id="rId25" Type="http://schemas.openxmlformats.org/officeDocument/2006/relationships/hyperlink" Target="https://www.webstaurantstore.com/dart-solo-mp7-j8001-symphony-7-medium-weight-paper-plate-case/760MP7.html" TargetMode="External"/><Relationship Id="rId33" Type="http://schemas.openxmlformats.org/officeDocument/2006/relationships/hyperlink" Target="https://www.ecoproductsstore.com/products_search.php?search_string=EP-LC83&amp;_ga=2.103263363.2480.1652910285-256833154.1652295280" TargetMode="External"/><Relationship Id="rId38" Type="http://schemas.openxmlformats.org/officeDocument/2006/relationships/hyperlink" Target="https://www.ecoproductsstore.com/12_oz_greenstripe_cold_cup.html" TargetMode="External"/><Relationship Id="rId46" Type="http://schemas.openxmlformats.org/officeDocument/2006/relationships/hyperlink" Target="https://www.ecoproductsstore.com/9-24_oz_flat_lid_for_corn_cups.html" TargetMode="External"/><Relationship Id="rId59" Type="http://schemas.openxmlformats.org/officeDocument/2006/relationships/hyperlink" Target="https://www.goodstartpackaging.com/innobox-edge-compostable-to-go-boxes-75-oz-194503177/" TargetMode="External"/><Relationship Id="rId67" Type="http://schemas.openxmlformats.org/officeDocument/2006/relationships/hyperlink" Target="https://lollicupstore.com/karat-earth-20oz-eco-friendly-paper-hot-cups-white-90mm.html" TargetMode="External"/><Relationship Id="rId103" Type="http://schemas.openxmlformats.org/officeDocument/2006/relationships/hyperlink" Target="https://store.worldcentric.com/63-tpla-fork-lightweight" TargetMode="External"/><Relationship Id="rId108" Type="http://schemas.openxmlformats.org/officeDocument/2006/relationships/hyperlink" Target="https://store.worldcentric.com/lid-pla-9q-24-oz-cold-cups-straw-hole-clear" TargetMode="External"/><Relationship Id="rId116" Type="http://schemas.openxmlformats.org/officeDocument/2006/relationships/hyperlink" Target="https://www.naturtec.com/" TargetMode="External"/><Relationship Id="rId124" Type="http://schemas.openxmlformats.org/officeDocument/2006/relationships/hyperlink" Target="https://www.dixie.com/" TargetMode="External"/><Relationship Id="rId129" Type="http://schemas.openxmlformats.org/officeDocument/2006/relationships/hyperlink" Target="https://www.biobagusa.com/" TargetMode="External"/><Relationship Id="rId137" Type="http://schemas.openxmlformats.org/officeDocument/2006/relationships/hyperlink" Target="https://www.usfoods.com/" TargetMode="External"/><Relationship Id="rId20" Type="http://schemas.openxmlformats.org/officeDocument/2006/relationships/hyperlink" Target="https://www.amazon.com/BioBag-RegSHOP-Certified-Compostable-Shopping/dp/B002URKYAC?th=1" TargetMode="External"/><Relationship Id="rId41" Type="http://schemas.openxmlformats.org/officeDocument/2006/relationships/hyperlink" Target="https://www.ecoproductsstore.com/6_inch_fork-plantware_high-heat_utensils.html" TargetMode="External"/><Relationship Id="rId54" Type="http://schemas.openxmlformats.org/officeDocument/2006/relationships/hyperlink" Target="https://www.javastock.com/product_p/322603025.htm" TargetMode="External"/><Relationship Id="rId62" Type="http://schemas.openxmlformats.org/officeDocument/2006/relationships/hyperlink" Target="https://www.shopatdean.com/products/leafware-lw7s-7-square-palm-leaf-plates?variant=38624092554" TargetMode="External"/><Relationship Id="rId70" Type="http://schemas.openxmlformats.org/officeDocument/2006/relationships/hyperlink" Target="https://lollicupstore.com/ke-kdp16.html" TargetMode="External"/><Relationship Id="rId75" Type="http://schemas.openxmlformats.org/officeDocument/2006/relationships/hyperlink" Target="https://www.webstaurantstore.com/fabri-kal-gc1214-greenware-12-oz-compostable-clear-plastic-cold-cup-case/395GC12.html" TargetMode="External"/><Relationship Id="rId83" Type="http://schemas.openxmlformats.org/officeDocument/2006/relationships/hyperlink" Target="https://www.vegwareus.com/us/catalogue/deli_containers/16oz_pla_round_deli_container/" TargetMode="External"/><Relationship Id="rId88" Type="http://schemas.openxmlformats.org/officeDocument/2006/relationships/hyperlink" Target="https://www.vegwareus.com/us/catalogue/cutlery/65in_compostable_cpla_knife/" TargetMode="External"/><Relationship Id="rId91" Type="http://schemas.openxmlformats.org/officeDocument/2006/relationships/hyperlink" Target="https://www.vegwareus.com/us/catalogue/cold_cups/12oz_standard_pla_cold_cup_96series/" TargetMode="External"/><Relationship Id="rId96" Type="http://schemas.openxmlformats.org/officeDocument/2006/relationships/hyperlink" Target="https://www.vegwareus.com/us/catalogue/portion_pots/pla_portion_cup_lid_fits_24oz_pots/" TargetMode="External"/><Relationship Id="rId111" Type="http://schemas.openxmlformats.org/officeDocument/2006/relationships/hyperlink" Target="https://store.worldcentric.com/20-oz-notree-paper-hot-cup_2" TargetMode="External"/><Relationship Id="rId132" Type="http://schemas.openxmlformats.org/officeDocument/2006/relationships/hyperlink" Target="https://www.stalkmarketproducts.com/" TargetMode="External"/><Relationship Id="rId140" Type="http://schemas.openxmlformats.org/officeDocument/2006/relationships/table" Target="../tables/table3.xml"/><Relationship Id="rId1" Type="http://schemas.openxmlformats.org/officeDocument/2006/relationships/hyperlink" Target="https://greenpaperproducts.com/products/biodegradable-compostable-jaya-32oz-salad-bowl-clear-pla-sb32" TargetMode="External"/><Relationship Id="rId6" Type="http://schemas.openxmlformats.org/officeDocument/2006/relationships/hyperlink" Target="https://greenpaperproducts.com/products/biodegradable-cutlery-black-knife-bulk-cpla001b" TargetMode="External"/><Relationship Id="rId15" Type="http://schemas.openxmlformats.org/officeDocument/2006/relationships/hyperlink" Target="https://greenpaperproducts.com/products/disposable-biodegradable-20ounce-cups-cc20" TargetMode="External"/><Relationship Id="rId23" Type="http://schemas.openxmlformats.org/officeDocument/2006/relationships/hyperlink" Target="https://www.webstaurantstore.com/dart-solo-hp9s-j8001-symphony-9-heavy-weight-paper-plate-case/760HP9S.html" TargetMode="External"/><Relationship Id="rId28" Type="http://schemas.openxmlformats.org/officeDocument/2006/relationships/hyperlink" Target="https://www.gppro.com/gp/gppro/USD/Categories/Cutlery/DIXIE-ULTRA%C2%AE-SMARTSTOCK%C2%AE-SERIES-O-COMPOSTABLE-PLASTIC-KNIFE-REFILL-BY-GP-PRO-GEORGIA-PACIFIC-NATURAL-960-KNIVES-PER-CASE/p/SSCK71" TargetMode="External"/><Relationship Id="rId36" Type="http://schemas.openxmlformats.org/officeDocument/2006/relationships/hyperlink" Target="https://www.ecoproductsstore.com/16_oz_greenstripe_hot_cup.html" TargetMode="External"/><Relationship Id="rId49" Type="http://schemas.openxmlformats.org/officeDocument/2006/relationships/hyperlink" Target="https://www.javastock.com/product_p/132408016.htm" TargetMode="External"/><Relationship Id="rId57" Type="http://schemas.openxmlformats.org/officeDocument/2006/relationships/hyperlink" Target="https://www.javastock.com/product_p/120408011.htm" TargetMode="External"/><Relationship Id="rId106" Type="http://schemas.openxmlformats.org/officeDocument/2006/relationships/hyperlink" Target="https://store.worldcentric.com/16-oz-cold-cup-clear" TargetMode="External"/><Relationship Id="rId114" Type="http://schemas.openxmlformats.org/officeDocument/2006/relationships/hyperlink" Target="https://www.vegwareus.com/us/" TargetMode="External"/><Relationship Id="rId119" Type="http://schemas.openxmlformats.org/officeDocument/2006/relationships/hyperlink" Target="http://www.innopak.com/" TargetMode="External"/><Relationship Id="rId127" Type="http://schemas.openxmlformats.org/officeDocument/2006/relationships/hyperlink" Target="https://www.dartcontainer.com/home/" TargetMode="External"/><Relationship Id="rId10" Type="http://schemas.openxmlformats.org/officeDocument/2006/relationships/hyperlink" Target="https://greenpaperproducts.com/products/compostable-disposable-hot-cups-hc16" TargetMode="External"/><Relationship Id="rId31" Type="http://schemas.openxmlformats.org/officeDocument/2006/relationships/hyperlink" Target="https://www.ecoproductsstore.com/16_oz_world_art_soup_container.html" TargetMode="External"/><Relationship Id="rId44" Type="http://schemas.openxmlformats.org/officeDocument/2006/relationships/hyperlink" Target="https://www.ecoproductsstore.com/ecolid_for_12-32_oz_world_art_soup_container.html" TargetMode="External"/><Relationship Id="rId52" Type="http://schemas.openxmlformats.org/officeDocument/2006/relationships/hyperlink" Target="https://www.javastock.com/product_p/122408006.htm" TargetMode="External"/><Relationship Id="rId60" Type="http://schemas.openxmlformats.org/officeDocument/2006/relationships/hyperlink" Target="https://www.shopatdean.com/products/leafware-lw9s-9-square-plate?variant=38621886730" TargetMode="External"/><Relationship Id="rId65" Type="http://schemas.openxmlformats.org/officeDocument/2006/relationships/hyperlink" Target="https://lollicupstore.com/ke-kdp12.html" TargetMode="External"/><Relationship Id="rId73" Type="http://schemas.openxmlformats.org/officeDocument/2006/relationships/hyperlink" Target="https://www.wilmar.com/Sku/24-65837/natur-ware-natural-poly-lactic-acid-knife-compostable-1000-per-case-893625001558-nt1890-bulk-00013" TargetMode="External"/><Relationship Id="rId78" Type="http://schemas.openxmlformats.org/officeDocument/2006/relationships/hyperlink" Target="https://www.webstaurantstore.com/fabri-kal-slgc16-24-greenware-16-and-24-oz-clear-plastic-strawless-sip-lid-case/395SLGC1624.html" TargetMode="External"/><Relationship Id="rId81" Type="http://schemas.openxmlformats.org/officeDocument/2006/relationships/hyperlink" Target="https://www.webstaurantstore.com/fabri-kal-gpc200-greenware-2-oz-compostable-clear-plastic-souffle-portion-cup-case/395GPC200.html" TargetMode="External"/><Relationship Id="rId86" Type="http://schemas.openxmlformats.org/officeDocument/2006/relationships/hyperlink" Target="https://www.vegwareus.com/us/catalogue/deli_containers/32oz_pla_round_deli_container/" TargetMode="External"/><Relationship Id="rId94" Type="http://schemas.openxmlformats.org/officeDocument/2006/relationships/hyperlink" Target="https://www.vegwareus.com/us/catalogue/single_wall_hot_cups/20oz_white_hot_cup_89series/" TargetMode="External"/><Relationship Id="rId99" Type="http://schemas.openxmlformats.org/officeDocument/2006/relationships/hyperlink" Target="https://store.worldcentric.com/16-oz-notree-paper-bowl" TargetMode="External"/><Relationship Id="rId101" Type="http://schemas.openxmlformats.org/officeDocument/2006/relationships/hyperlink" Target="https://store.worldcentric.com/12-oz-cold-cup-clear" TargetMode="External"/><Relationship Id="rId122" Type="http://schemas.openxmlformats.org/officeDocument/2006/relationships/hyperlink" Target="http://www.greendaycn.com/" TargetMode="External"/><Relationship Id="rId130" Type="http://schemas.openxmlformats.org/officeDocument/2006/relationships/hyperlink" Target="https://becompostable.com/" TargetMode="External"/><Relationship Id="rId135" Type="http://schemas.openxmlformats.org/officeDocument/2006/relationships/hyperlink" Target="https://www.gppro.com/gp/gppro/USD/GP-PRO-Categories/Dixie%C2%AE-Paper-Plates-Platters-Bowls/DIXIE%C2%AE-9%22-UNCOATED-PAPER-PLATES-BY-GP-PRO-GEORGIA-PACIFIC-WHITE-1-000-PLATES-PER-CASE/p/709902WNP9" TargetMode="External"/><Relationship Id="rId4" Type="http://schemas.openxmlformats.org/officeDocument/2006/relationships/hyperlink" Target="https://greenpaperproducts.com/products/biodegradable-compostable-jaya-clear-salad-bowl-lid-pla-sbl" TargetMode="External"/><Relationship Id="rId9" Type="http://schemas.openxmlformats.org/officeDocument/2006/relationships/hyperlink" Target="https://greenpaperproducts.com/products/compostable-disposable-hot-cups-hc12" TargetMode="External"/><Relationship Id="rId13" Type="http://schemas.openxmlformats.org/officeDocument/2006/relationships/hyperlink" Target="https://greenpaperproducts.com/products/disposable-biodegradable-12ounce-cups-cc12" TargetMode="External"/><Relationship Id="rId18" Type="http://schemas.openxmlformats.org/officeDocument/2006/relationships/hyperlink" Target="https://www.hoffmaster.com/black-unwrapped-compostable-cocktail-straws-600250.html" TargetMode="External"/><Relationship Id="rId39" Type="http://schemas.openxmlformats.org/officeDocument/2006/relationships/hyperlink" Target="https://www.ecoproductsstore.com/16_oz_greenstripe_cold_cup.html" TargetMode="External"/><Relationship Id="rId109" Type="http://schemas.openxmlformats.org/officeDocument/2006/relationships/hyperlink" Target="https://store.worldcentric.com/12-oz-notree-paper-hot-cup_2" TargetMode="External"/><Relationship Id="rId34" Type="http://schemas.openxmlformats.org/officeDocument/2006/relationships/hyperlink" Target="https://www.ecoproductsstore.com/products_search.php?search_string=EP-LC81&amp;_ga=2.69717907.2480.1652910285-256833154.1652295280" TargetMode="External"/><Relationship Id="rId50" Type="http://schemas.openxmlformats.org/officeDocument/2006/relationships/hyperlink" Target="https://www.javastock.com/product_p/112408023.htm" TargetMode="External"/><Relationship Id="rId55" Type="http://schemas.openxmlformats.org/officeDocument/2006/relationships/hyperlink" Target="https://www.javastock.com/product_p/112408025.htm" TargetMode="External"/><Relationship Id="rId76" Type="http://schemas.openxmlformats.org/officeDocument/2006/relationships/hyperlink" Target="https://www.webstaurantstore.com/fabri-kal-gc16s-greenware-16-oz-compostable-clear-plastic-cold-cup-case/395GC16.html" TargetMode="External"/><Relationship Id="rId97" Type="http://schemas.openxmlformats.org/officeDocument/2006/relationships/hyperlink" Target="https://www.vegwareus.com/us/catalogue/portion_pots/2oz_pla_cold_portion_pot/" TargetMode="External"/><Relationship Id="rId104" Type="http://schemas.openxmlformats.org/officeDocument/2006/relationships/hyperlink" Target="https://store.worldcentric.com/67-tpla-knife-lightweight" TargetMode="External"/><Relationship Id="rId120" Type="http://schemas.openxmlformats.org/officeDocument/2006/relationships/hyperlink" Target="https://www.hoffmaster.com/" TargetMode="External"/><Relationship Id="rId125" Type="http://schemas.openxmlformats.org/officeDocument/2006/relationships/hyperlink" Target="https://www.ecoproducts.com/" TargetMode="External"/><Relationship Id="rId7" Type="http://schemas.openxmlformats.org/officeDocument/2006/relationships/hyperlink" Target="https://greenpaperproducts.com/products/biodegradable-cutlery-black-spoons-bulk-cpla003b" TargetMode="External"/><Relationship Id="rId71" Type="http://schemas.openxmlformats.org/officeDocument/2006/relationships/hyperlink" Target="https://lollicupstore.com/ke-kdl114.html" TargetMode="External"/><Relationship Id="rId92" Type="http://schemas.openxmlformats.org/officeDocument/2006/relationships/hyperlink" Target="https://www.vegwareus.com/us/catalogue/cold_cups/96series_pla_flat_lid_straw_slot/" TargetMode="External"/><Relationship Id="rId2" Type="http://schemas.openxmlformats.org/officeDocument/2006/relationships/hyperlink" Target="https://aardvarkstraws.com/products/7-75-in-wrapped-white-jumbo-paper-straws-4100-ct?_pos=1&amp;_sid=e1ad7869d&amp;_ss=r" TargetMode="External"/><Relationship Id="rId29" Type="http://schemas.openxmlformats.org/officeDocument/2006/relationships/hyperlink" Target="https://www.gppro.com/gp/gppro/USD/Categories/Cutlery/DIXIE-ULTRA%C2%AE-SMARTSTOCK%C2%AE-SERIES-O-COMPOSTABLE-PLASTIC-COMBO-SPOON-REFILL-BY-GP-PRO-GEORGIA-PACIFIC-NATURAL-960-SPOONS-PER-CASE/p/SSCS71" TargetMode="External"/><Relationship Id="rId24" Type="http://schemas.openxmlformats.org/officeDocument/2006/relationships/hyperlink" Target="https://www.webstaurantstore.com/dart-solo-mp9-j8001-symphony-8-1-2-medium-weight-paper-plate-case/760MP9.html" TargetMode="External"/><Relationship Id="rId40" Type="http://schemas.openxmlformats.org/officeDocument/2006/relationships/hyperlink" Target="https://www.ecoproductsstore.com/20_oz_greenstripe_cold_cup.html" TargetMode="External"/><Relationship Id="rId45" Type="http://schemas.openxmlformats.org/officeDocument/2006/relationships/hyperlink" Target="https://www.ecoproductsstore.com/10-16_oz_renewable_and_compostable_hot_cup_lid.html" TargetMode="External"/><Relationship Id="rId66" Type="http://schemas.openxmlformats.org/officeDocument/2006/relationships/hyperlink" Target="https://lollicupstore.com/karat-earth-10-20oz-compostable-sipper-dome-lids-90mm.html" TargetMode="External"/><Relationship Id="rId87" Type="http://schemas.openxmlformats.org/officeDocument/2006/relationships/hyperlink" Target="https://www.vegwareus.com/us/catalogue/deli_containers/16oz_pla_hinged_deli_container/" TargetMode="External"/><Relationship Id="rId110" Type="http://schemas.openxmlformats.org/officeDocument/2006/relationships/hyperlink" Target="https://store.worldcentric.com/16-oz-notree-paper-hot-cup_2" TargetMode="External"/><Relationship Id="rId115" Type="http://schemas.openxmlformats.org/officeDocument/2006/relationships/hyperlink" Target="https://www.fabri-kal.com/" TargetMode="External"/><Relationship Id="rId131" Type="http://schemas.openxmlformats.org/officeDocument/2006/relationships/hyperlink" Target="https://www.stalkmarketproducts.com/" TargetMode="External"/><Relationship Id="rId136" Type="http://schemas.openxmlformats.org/officeDocument/2006/relationships/hyperlink" Target="https://www.gppro.com/gp/gp-pro-categories/Commercial-Napkins-and-Napkin-Dispensers/GP-PRO-Dixie%C2%AE-1-4-Fold-1-Ply-Dinner-Napkin,-White/p/36202" TargetMode="External"/><Relationship Id="rId61" Type="http://schemas.openxmlformats.org/officeDocument/2006/relationships/hyperlink" Target="https://www.shopatdean.com/products/leafware-lw7b-7-round-palm-leaf-bowl-25-case?variant=29452590599" TargetMode="External"/><Relationship Id="rId82" Type="http://schemas.openxmlformats.org/officeDocument/2006/relationships/hyperlink" Target="https://www.vegwareus.com/us/catalogue/deli_containers/12oz_pla_round_deli_container/" TargetMode="External"/><Relationship Id="rId19" Type="http://schemas.openxmlformats.org/officeDocument/2006/relationships/hyperlink" Target="https://www.amazon.com/Better-Earth-BE-SC12PLA-Compostable-Container/dp/B074SGPTWT" TargetMode="External"/><Relationship Id="rId14" Type="http://schemas.openxmlformats.org/officeDocument/2006/relationships/hyperlink" Target="https://greenpaperproducts.com/products/disposable-biodegradable-16ounce-cups-cc16" TargetMode="External"/><Relationship Id="rId30" Type="http://schemas.openxmlformats.org/officeDocument/2006/relationships/hyperlink" Target="https://www.ecoproductsstore.com/32_oz_world_art_soup_container.html" TargetMode="External"/><Relationship Id="rId35" Type="http://schemas.openxmlformats.org/officeDocument/2006/relationships/hyperlink" Target="https://www.ecoproductsstore.com/12_oz_greenstripe_hot_cup.html" TargetMode="External"/><Relationship Id="rId56" Type="http://schemas.openxmlformats.org/officeDocument/2006/relationships/hyperlink" Target="https://www.javastock.com/product_p/116408025.htm" TargetMode="External"/><Relationship Id="rId77" Type="http://schemas.openxmlformats.org/officeDocument/2006/relationships/hyperlink" Target="https://www.webstaurantstore.com/fabri-kal-greenware-gxl250pc-2-oz-compostable-clear-plastic-souffle-portion-cup-lid-case/395GXL250PC.html" TargetMode="External"/><Relationship Id="rId100" Type="http://schemas.openxmlformats.org/officeDocument/2006/relationships/hyperlink" Target="https://store.worldcentric.com/32-oz-fiber-bowl" TargetMode="External"/><Relationship Id="rId105" Type="http://schemas.openxmlformats.org/officeDocument/2006/relationships/hyperlink" Target="https://store.worldcentric.com/6-tpla-spoon-lightweight" TargetMode="External"/><Relationship Id="rId126" Type="http://schemas.openxmlformats.org/officeDocument/2006/relationships/hyperlink" Target="http://www.ecokloud.com/index.html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webstaurantstore.com/choice-9-round-foil-laminated-board-lid-case/612509L.html" TargetMode="External"/><Relationship Id="rId13" Type="http://schemas.openxmlformats.org/officeDocument/2006/relationships/hyperlink" Target="https://www.webstaurantstore.com/choice-1-lb-oblong-foil-container-and-board-lid-case/612LOB1LBCO.html" TargetMode="External"/><Relationship Id="rId18" Type="http://schemas.openxmlformats.org/officeDocument/2006/relationships/hyperlink" Target="https://www.webstaurantstore.com/choice-9-round-standard-weight-foil-take-out-pan-case/612509ST.html" TargetMode="External"/><Relationship Id="rId26" Type="http://schemas.openxmlformats.org/officeDocument/2006/relationships/hyperlink" Target="https://www.webstaurantstore.com/durable-packaging-260-35-250-10-round-foil-pan-case/612260250.html" TargetMode="External"/><Relationship Id="rId39" Type="http://schemas.openxmlformats.org/officeDocument/2006/relationships/hyperlink" Target="https://www.imagesupplyinc.com/catalog/p/RFP625/Reynolds-Wrap-Heavy-Duty-Aluminum-Foil-Roll-18-x-1-000-ft-Silver/" TargetMode="External"/><Relationship Id="rId3" Type="http://schemas.openxmlformats.org/officeDocument/2006/relationships/hyperlink" Target="https://www.webstaurantstore.com/choice-7-round-heavy-weight-foil-take-out-pan-case/612527HD.html" TargetMode="External"/><Relationship Id="rId21" Type="http://schemas.openxmlformats.org/officeDocument/2006/relationships/hyperlink" Target="https://www.webstaurantstore.com/choice-18-x-500-food-service-standard-aluminum-foil-roll/12218X5ST.html" TargetMode="External"/><Relationship Id="rId34" Type="http://schemas.openxmlformats.org/officeDocument/2006/relationships/hyperlink" Target="https://www.garrettpaper.com/catalog/p/HFA-11803EC/HFA-Medallion-Food-Service-Wrap-18-x1000-Standard/" TargetMode="External"/><Relationship Id="rId42" Type="http://schemas.openxmlformats.org/officeDocument/2006/relationships/printerSettings" Target="../printerSettings/printerSettings7.bin"/><Relationship Id="rId7" Type="http://schemas.openxmlformats.org/officeDocument/2006/relationships/hyperlink" Target="https://www.webstaurantstore.com/choice-9-round-heavy-weight-foil-take-out-pan-case/612509HD.html" TargetMode="External"/><Relationship Id="rId12" Type="http://schemas.openxmlformats.org/officeDocument/2006/relationships/hyperlink" Target="https://www.webstaurantstore.com/choice-2-lb-oblong-foil-laminated-board-lid-case/612LOB2LB.html" TargetMode="External"/><Relationship Id="rId17" Type="http://schemas.openxmlformats.org/officeDocument/2006/relationships/hyperlink" Target="https://www.webstaurantstore.com/choice-7-round-standard-weight-foil-take-out-pan-case/612527ST.html" TargetMode="External"/><Relationship Id="rId25" Type="http://schemas.openxmlformats.org/officeDocument/2006/relationships/hyperlink" Target="https://www.webstaurantstore.com/15-x-1000-food-service-standard-aluminum-foil-roll/12215X1ST.html" TargetMode="External"/><Relationship Id="rId33" Type="http://schemas.openxmlformats.org/officeDocument/2006/relationships/hyperlink" Target="https://www.garrettpaper.com/catalog/p/HFA-51803EC/HFA-Medallion-Food-Service-Wrap-18-x500-Standard/" TargetMode="External"/><Relationship Id="rId38" Type="http://schemas.openxmlformats.org/officeDocument/2006/relationships/hyperlink" Target="https://www.amazon.com/Reynolds-632-Length-Heavy-Duty-Aluminum/dp/B004NG90YO" TargetMode="External"/><Relationship Id="rId2" Type="http://schemas.openxmlformats.org/officeDocument/2006/relationships/hyperlink" Target="https://www.webstaurantstore.com/choice-18-x-500-food-service-heavy-duty-aluminum-foil-roll/12218X5HD.html" TargetMode="External"/><Relationship Id="rId16" Type="http://schemas.openxmlformats.org/officeDocument/2006/relationships/hyperlink" Target="https://www.webstaurantstore.com/choice-2-lb-oblong-foil-container-with-board-lid-pack/999LOB2LBCO.html" TargetMode="External"/><Relationship Id="rId20" Type="http://schemas.openxmlformats.org/officeDocument/2006/relationships/hyperlink" Target="https://www.webstaurantstore.com/18-x-1000-food-service-standard-aluminum-foil-roll/12218X1ST.html" TargetMode="External"/><Relationship Id="rId29" Type="http://schemas.openxmlformats.org/officeDocument/2006/relationships/hyperlink" Target="https://www.garrettpaper.com/catalog/p/2046L-500/HFA-Foil-Laminated-Board-Lid-For-2046/" TargetMode="External"/><Relationship Id="rId41" Type="http://schemas.openxmlformats.org/officeDocument/2006/relationships/hyperlink" Target="https://catalog.claytonpaper.com/p/WP293/Western-Plastics-El-Dorado-All-Purpose-Aluminum-Foil-Roll-18-x-1000-ELD-STD/" TargetMode="External"/><Relationship Id="rId1" Type="http://schemas.openxmlformats.org/officeDocument/2006/relationships/hyperlink" Target="https://www.webstaurantstore.com/choice-18-x-1000-food-service-heavy-duty-aluminum-foil-roll/12218X1HD.html" TargetMode="External"/><Relationship Id="rId6" Type="http://schemas.openxmlformats.org/officeDocument/2006/relationships/hyperlink" Target="https://www.webstaurantstore.com/choice-8-1-8-round-foil-laminated-board-lid-case/612558L.html" TargetMode="External"/><Relationship Id="rId11" Type="http://schemas.openxmlformats.org/officeDocument/2006/relationships/hyperlink" Target="https://www.webstaurantstore.com/choice-2-lb-oblong-foil-take-out-container-case/612OB2LB.html" TargetMode="External"/><Relationship Id="rId24" Type="http://schemas.openxmlformats.org/officeDocument/2006/relationships/hyperlink" Target="https://www.webstaurantstore.com/choice-15-x-500-food-service-heavy-duty-aluminum-foil-roll/12215X5HD.html" TargetMode="External"/><Relationship Id="rId32" Type="http://schemas.openxmlformats.org/officeDocument/2006/relationships/hyperlink" Target="https://www.garrettpaper.com/catalog/p/HFA-51807EC/HFA-Medallion-Food-Service-Wrap-18-x500-Heavy-Duty/" TargetMode="External"/><Relationship Id="rId37" Type="http://schemas.openxmlformats.org/officeDocument/2006/relationships/hyperlink" Target="https://www.walmart.com/ip/Reynolds-Wrap-Standard-Aluminum-Foil-Roll-12-x-1000-ft-Silver-RFP611/363445094" TargetMode="External"/><Relationship Id="rId40" Type="http://schemas.openxmlformats.org/officeDocument/2006/relationships/hyperlink" Target="https://catalog.claytonpaper.com/p/WP635/Western-Plastics-El-Dorado-Pop-Up-Foil-12-x-10-3-4-Silver/" TargetMode="External"/><Relationship Id="rId5" Type="http://schemas.openxmlformats.org/officeDocument/2006/relationships/hyperlink" Target="https://www.webstaurantstore.com/choice-8-round-heavy-weight-foil-take-out-pan-case/612558HD.html" TargetMode="External"/><Relationship Id="rId15" Type="http://schemas.openxmlformats.org/officeDocument/2006/relationships/hyperlink" Target="https://www.webstaurantstore.com/choice-1-lb-oblong-foil-container-with-board-lid/999LOB1LBCO.html" TargetMode="External"/><Relationship Id="rId23" Type="http://schemas.openxmlformats.org/officeDocument/2006/relationships/hyperlink" Target="https://www.webstaurantstore.com/choice-12-x-500-food-service-heavy-duty-aluminum-foil-roll/12212X5HD.html" TargetMode="External"/><Relationship Id="rId28" Type="http://schemas.openxmlformats.org/officeDocument/2006/relationships/hyperlink" Target="https://www.garrettpaper.com/catalog/p/2046-30-500/HFA-Round-Container-9-/" TargetMode="External"/><Relationship Id="rId36" Type="http://schemas.openxmlformats.org/officeDocument/2006/relationships/hyperlink" Target="https://www.walmart.com/ip/Handi-Foil-of-America-HFA-21215-Medallion-Interfolded-Foil-Sheets-12-x-10-3-4-Pack-of-12/47440455" TargetMode="External"/><Relationship Id="rId10" Type="http://schemas.openxmlformats.org/officeDocument/2006/relationships/hyperlink" Target="https://www.webstaurantstore.com/choice-foil-laminated-board-lid-for-1-lb-pans-case/612LOB1LB.html" TargetMode="External"/><Relationship Id="rId19" Type="http://schemas.openxmlformats.org/officeDocument/2006/relationships/hyperlink" Target="https://www.webstaurantstore.com/choice-18-x-500-food-service-extra-heavy-duty-aluminum-foil-roll/12218X5XHD.html" TargetMode="External"/><Relationship Id="rId31" Type="http://schemas.openxmlformats.org/officeDocument/2006/relationships/hyperlink" Target="https://www.garrettpaper.com/catalog/p/2059L-1000/HFA-Foil-Laminated-Board-Lid-For-2059/" TargetMode="External"/><Relationship Id="rId4" Type="http://schemas.openxmlformats.org/officeDocument/2006/relationships/hyperlink" Target="https://www.webstaurantstore.com/choice-7-round-foil-laminated-board-lid-case/612527L.html" TargetMode="External"/><Relationship Id="rId9" Type="http://schemas.openxmlformats.org/officeDocument/2006/relationships/hyperlink" Target="https://www.webstaurantstore.com/choice-1-lb-oblong-foil-take-out-container-case/612OB1LB.html" TargetMode="External"/><Relationship Id="rId14" Type="http://schemas.openxmlformats.org/officeDocument/2006/relationships/hyperlink" Target="https://www.webstaurantstore.com/choice-2-lb-oblong-foil-container-with-board-lid-case/612LOB2LBCO.html" TargetMode="External"/><Relationship Id="rId22" Type="http://schemas.openxmlformats.org/officeDocument/2006/relationships/hyperlink" Target="https://www.webstaurantstore.com/choice-12-x-1000-food-service-standard-aluminum-foil-roll/12212X1ST.html" TargetMode="External"/><Relationship Id="rId27" Type="http://schemas.openxmlformats.org/officeDocument/2006/relationships/hyperlink" Target="https://www.webstaurantstore.com/durable-packaging-l260-250-board-lid-for-10-round-foil-take-out-pan-case/612L260.html" TargetMode="External"/><Relationship Id="rId30" Type="http://schemas.openxmlformats.org/officeDocument/2006/relationships/hyperlink" Target="https://www.garrettpaper.com/catalog/p/2059-30-1000/HFA-Oblong-Container-1-lb/" TargetMode="External"/><Relationship Id="rId35" Type="http://schemas.openxmlformats.org/officeDocument/2006/relationships/hyperlink" Target="https://www.garrettpaper.com/catalog/p/HFA-51808/HFA-Roll-Foil-18-W-x-500-/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webstaurantstore.com/choice-9-round-heavy-weight-foil-take-out-pan-case/612509HD.html" TargetMode="External"/><Relationship Id="rId13" Type="http://schemas.openxmlformats.org/officeDocument/2006/relationships/hyperlink" Target="https://www.webstaurantstore.com/choice-2-lb-oblong-foil-laminated-board-lid-case/612LOB2LB.html" TargetMode="External"/><Relationship Id="rId18" Type="http://schemas.openxmlformats.org/officeDocument/2006/relationships/hyperlink" Target="https://www.webstaurantstore.com/choice-7-round-standard-weight-foil-take-out-pan-case/612527ST.html" TargetMode="External"/><Relationship Id="rId26" Type="http://schemas.openxmlformats.org/officeDocument/2006/relationships/hyperlink" Target="https://www.webstaurantstore.com/15-x-1000-food-service-standard-aluminum-foil-roll/12215X1ST.html" TargetMode="External"/><Relationship Id="rId3" Type="http://schemas.openxmlformats.org/officeDocument/2006/relationships/hyperlink" Target="https://www.choicefoodservice.com/" TargetMode="External"/><Relationship Id="rId21" Type="http://schemas.openxmlformats.org/officeDocument/2006/relationships/hyperlink" Target="https://www.webstaurantstore.com/18-x-1000-food-service-standard-aluminum-foil-roll/12218X1ST.html" TargetMode="External"/><Relationship Id="rId7" Type="http://schemas.openxmlformats.org/officeDocument/2006/relationships/hyperlink" Target="https://www.webstaurantstore.com/choice-8-1-8-round-foil-laminated-board-lid-case/612558L.html" TargetMode="External"/><Relationship Id="rId12" Type="http://schemas.openxmlformats.org/officeDocument/2006/relationships/hyperlink" Target="https://www.webstaurantstore.com/choice-2-lb-oblong-foil-take-out-container-case/612OB2LB.html" TargetMode="External"/><Relationship Id="rId17" Type="http://schemas.openxmlformats.org/officeDocument/2006/relationships/hyperlink" Target="https://www.webstaurantstore.com/choice-2-lb-oblong-foil-container-with-board-lid-pack/999LOB2LBCO.html" TargetMode="External"/><Relationship Id="rId25" Type="http://schemas.openxmlformats.org/officeDocument/2006/relationships/hyperlink" Target="https://www.webstaurantstore.com/choice-15-x-500-food-service-heavy-duty-aluminum-foil-roll/12215X5HD.html" TargetMode="External"/><Relationship Id="rId2" Type="http://schemas.openxmlformats.org/officeDocument/2006/relationships/hyperlink" Target="https://www.webstaurantstore.com/choice-18-x-500-food-service-heavy-duty-aluminum-foil-roll/12218X5HD.html" TargetMode="External"/><Relationship Id="rId16" Type="http://schemas.openxmlformats.org/officeDocument/2006/relationships/hyperlink" Target="https://www.webstaurantstore.com/choice-1-lb-oblong-foil-container-with-board-lid/999LOB1LBCO.html" TargetMode="External"/><Relationship Id="rId20" Type="http://schemas.openxmlformats.org/officeDocument/2006/relationships/hyperlink" Target="https://www.webstaurantstore.com/choice-18-x-500-food-service-extra-heavy-duty-aluminum-foil-roll/12218X5XHD.html" TargetMode="External"/><Relationship Id="rId29" Type="http://schemas.openxmlformats.org/officeDocument/2006/relationships/hyperlink" Target="https://www.webstaurantstore.com/durable-packaging-l260-250-board-lid-for-10-round-foil-take-out-pan-case/612L260.html" TargetMode="External"/><Relationship Id="rId1" Type="http://schemas.openxmlformats.org/officeDocument/2006/relationships/hyperlink" Target="https://www.webstaurantstore.com/choice-18-x-1000-food-service-heavy-duty-aluminum-foil-roll/12218X1HD.html" TargetMode="External"/><Relationship Id="rId6" Type="http://schemas.openxmlformats.org/officeDocument/2006/relationships/hyperlink" Target="https://www.webstaurantstore.com/choice-8-round-heavy-weight-foil-take-out-pan-case/612558HD.html" TargetMode="External"/><Relationship Id="rId11" Type="http://schemas.openxmlformats.org/officeDocument/2006/relationships/hyperlink" Target="https://www.webstaurantstore.com/choice-foil-laminated-board-lid-for-1-lb-pans-case/612LOB1LB.html" TargetMode="External"/><Relationship Id="rId24" Type="http://schemas.openxmlformats.org/officeDocument/2006/relationships/hyperlink" Target="https://www.webstaurantstore.com/choice-12-x-500-food-service-heavy-duty-aluminum-foil-roll/12212X5HD.html" TargetMode="External"/><Relationship Id="rId5" Type="http://schemas.openxmlformats.org/officeDocument/2006/relationships/hyperlink" Target="https://www.webstaurantstore.com/choice-7-round-foil-laminated-board-lid-case/612527L.html" TargetMode="External"/><Relationship Id="rId15" Type="http://schemas.openxmlformats.org/officeDocument/2006/relationships/hyperlink" Target="https://www.webstaurantstore.com/choice-2-lb-oblong-foil-container-with-board-lid-case/612LOB2LBCO.html" TargetMode="External"/><Relationship Id="rId23" Type="http://schemas.openxmlformats.org/officeDocument/2006/relationships/hyperlink" Target="https://www.webstaurantstore.com/choice-12-x-1000-food-service-standard-aluminum-foil-roll/12212X1ST.html" TargetMode="External"/><Relationship Id="rId28" Type="http://schemas.openxmlformats.org/officeDocument/2006/relationships/hyperlink" Target="https://www.webstaurantstore.com/durable-packaging-260-35-250-10-round-foil-pan-case/612260250.html" TargetMode="External"/><Relationship Id="rId10" Type="http://schemas.openxmlformats.org/officeDocument/2006/relationships/hyperlink" Target="https://www.webstaurantstore.com/choice-1-lb-oblong-foil-take-out-container-case/612OB1LB.html" TargetMode="External"/><Relationship Id="rId19" Type="http://schemas.openxmlformats.org/officeDocument/2006/relationships/hyperlink" Target="https://www.webstaurantstore.com/choice-9-round-standard-weight-foil-take-out-pan-case/612509ST.html" TargetMode="External"/><Relationship Id="rId31" Type="http://schemas.openxmlformats.org/officeDocument/2006/relationships/drawing" Target="../drawings/drawing4.xml"/><Relationship Id="rId4" Type="http://schemas.openxmlformats.org/officeDocument/2006/relationships/hyperlink" Target="https://www.webstaurantstore.com/choice-7-round-heavy-weight-foil-take-out-pan-case/612527HD.html" TargetMode="External"/><Relationship Id="rId9" Type="http://schemas.openxmlformats.org/officeDocument/2006/relationships/hyperlink" Target="https://www.webstaurantstore.com/choice-9-round-foil-laminated-board-lid-case/612509L.html" TargetMode="External"/><Relationship Id="rId14" Type="http://schemas.openxmlformats.org/officeDocument/2006/relationships/hyperlink" Target="https://www.webstaurantstore.com/choice-1-lb-oblong-foil-container-and-board-lid-case/612LOB1LBCO.html" TargetMode="External"/><Relationship Id="rId22" Type="http://schemas.openxmlformats.org/officeDocument/2006/relationships/hyperlink" Target="https://www.webstaurantstore.com/choice-18-x-500-food-service-standard-aluminum-foil-roll/12218X5ST.html" TargetMode="External"/><Relationship Id="rId27" Type="http://schemas.openxmlformats.org/officeDocument/2006/relationships/hyperlink" Target="https://www.choicefoodservice.com/" TargetMode="External"/><Relationship Id="rId30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arrettpaper.com/catalog/p/2059-30-1000/HFA-Oblong-Container-1-lb/" TargetMode="External"/><Relationship Id="rId13" Type="http://schemas.openxmlformats.org/officeDocument/2006/relationships/hyperlink" Target="https://www.garrettpaper.com/catalog/p/HFA-51808/HFA-Roll-Foil-18-W-x-500-/" TargetMode="External"/><Relationship Id="rId18" Type="http://schemas.openxmlformats.org/officeDocument/2006/relationships/printerSettings" Target="../printerSettings/printerSettings9.bin"/><Relationship Id="rId3" Type="http://schemas.openxmlformats.org/officeDocument/2006/relationships/hyperlink" Target="https://www.reynoldsbrands.com/products/aluminum-foil" TargetMode="External"/><Relationship Id="rId7" Type="http://schemas.openxmlformats.org/officeDocument/2006/relationships/hyperlink" Target="https://www.garrettpaper.com/catalog/p/2046L-500/HFA-Foil-Laminated-Board-Lid-For-2046/" TargetMode="External"/><Relationship Id="rId12" Type="http://schemas.openxmlformats.org/officeDocument/2006/relationships/hyperlink" Target="https://www.garrettpaper.com/catalog/p/HFA-11803EC/HFA-Medallion-Food-Service-Wrap-18-x1000-Standard/" TargetMode="External"/><Relationship Id="rId17" Type="http://schemas.openxmlformats.org/officeDocument/2006/relationships/hyperlink" Target="https://catalog.claytonpaper.com/p/WP293/Western-Plastics-El-Dorado-All-Purpose-Aluminum-Foil-Roll-18-x-1000-ELD-STD/" TargetMode="External"/><Relationship Id="rId2" Type="http://schemas.openxmlformats.org/officeDocument/2006/relationships/hyperlink" Target="https://www.garrettpaper.com/catalog/p/2046-30-500/HFA-Round-Container-9-/" TargetMode="External"/><Relationship Id="rId16" Type="http://schemas.openxmlformats.org/officeDocument/2006/relationships/hyperlink" Target="https://catalog.claytonpaper.com/p/WP635/Western-Plastics-El-Dorado-Pop-Up-Foil-12-x-10-3-4-Silver/" TargetMode="External"/><Relationship Id="rId1" Type="http://schemas.openxmlformats.org/officeDocument/2006/relationships/hyperlink" Target="https://www.handi-foil.com/hfa/" TargetMode="External"/><Relationship Id="rId6" Type="http://schemas.openxmlformats.org/officeDocument/2006/relationships/hyperlink" Target="https://www.wplastics.com/" TargetMode="External"/><Relationship Id="rId11" Type="http://schemas.openxmlformats.org/officeDocument/2006/relationships/hyperlink" Target="https://www.garrettpaper.com/catalog/p/HFA-51803EC/HFA-Medallion-Food-Service-Wrap-18-x500-Standard/" TargetMode="External"/><Relationship Id="rId5" Type="http://schemas.openxmlformats.org/officeDocument/2006/relationships/hyperlink" Target="https://www.amazon.com/Reynolds-632-Length-Heavy-Duty-Aluminum/dp/B004NG90YO" TargetMode="External"/><Relationship Id="rId15" Type="http://schemas.openxmlformats.org/officeDocument/2006/relationships/hyperlink" Target="https://www.imagesupplyinc.com/catalog/p/RFP625/Reynolds-Wrap-Heavy-Duty-Aluminum-Foil-Roll-18-x-1-000-ft-Silver/" TargetMode="External"/><Relationship Id="rId10" Type="http://schemas.openxmlformats.org/officeDocument/2006/relationships/hyperlink" Target="https://www.garrettpaper.com/catalog/p/HFA-51807EC/HFA-Medallion-Food-Service-Wrap-18-x500-Heavy-Duty/" TargetMode="External"/><Relationship Id="rId19" Type="http://schemas.openxmlformats.org/officeDocument/2006/relationships/drawing" Target="../drawings/drawing5.xml"/><Relationship Id="rId4" Type="http://schemas.openxmlformats.org/officeDocument/2006/relationships/hyperlink" Target="https://www.walmart.com/ip/Reynolds-Wrap-Standard-Aluminum-Foil-Roll-12-x-1000-ft-Silver-RFP611/363445094" TargetMode="External"/><Relationship Id="rId9" Type="http://schemas.openxmlformats.org/officeDocument/2006/relationships/hyperlink" Target="https://www.garrettpaper.com/catalog/p/2059L-1000/HFA-Foil-Laminated-Board-Lid-For-2059/" TargetMode="External"/><Relationship Id="rId14" Type="http://schemas.openxmlformats.org/officeDocument/2006/relationships/hyperlink" Target="https://www.walmart.com/ip/Handi-Foil-of-America-HFA-21215-Medallion-Interfolded-Foil-Sheets-12-x-10-3-4-Pack-of-12/474404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D75C3-6539-42B6-954B-A80B7634BDB3}">
  <sheetPr>
    <pageSetUpPr autoPageBreaks="0" fitToPage="1"/>
  </sheetPr>
  <dimension ref="A1:M332"/>
  <sheetViews>
    <sheetView showGridLines="0" tabSelected="1" zoomScale="110" zoomScaleNormal="110" zoomScalePageLayoutView="80" workbookViewId="0">
      <pane ySplit="1" topLeftCell="A2" activePane="bottomLeft" state="frozen"/>
      <selection pane="bottomLeft" activeCell="B2" sqref="B2"/>
    </sheetView>
  </sheetViews>
  <sheetFormatPr defaultRowHeight="13.85" x14ac:dyDescent="0.25"/>
  <cols>
    <col min="1" max="1" width="8.7265625" style="161" hidden="1" customWidth="1"/>
    <col min="2" max="2" width="16.90625" style="287" bestFit="1" customWidth="1"/>
    <col min="3" max="3" width="19.7265625" bestFit="1" customWidth="1"/>
    <col min="4" max="4" width="18.90625" style="291" bestFit="1" customWidth="1"/>
    <col min="5" max="5" width="24.6328125" style="290" customWidth="1"/>
    <col min="6" max="6" width="41.453125" style="291" bestFit="1" customWidth="1"/>
    <col min="7" max="7" width="9.26953125" style="291" bestFit="1" customWidth="1"/>
    <col min="8" max="8" width="12" style="291" bestFit="1" customWidth="1"/>
    <col min="9" max="9" width="10.36328125" style="291" bestFit="1" customWidth="1"/>
    <col min="10" max="10" width="20.26953125" style="291" bestFit="1" customWidth="1"/>
    <col min="11" max="11" width="19.453125" style="290" bestFit="1" customWidth="1"/>
    <col min="12" max="12" width="25.90625" style="290" bestFit="1" customWidth="1"/>
    <col min="13" max="13" width="36.7265625" style="282" bestFit="1" customWidth="1"/>
  </cols>
  <sheetData>
    <row r="1" spans="1:13" ht="27.65" x14ac:dyDescent="0.25">
      <c r="A1" s="161" t="s">
        <v>0</v>
      </c>
      <c r="B1" s="285" t="s">
        <v>1</v>
      </c>
      <c r="C1" s="71" t="s">
        <v>2</v>
      </c>
      <c r="D1" s="73" t="s">
        <v>3</v>
      </c>
      <c r="E1" s="73" t="s">
        <v>4</v>
      </c>
      <c r="F1" s="73" t="s">
        <v>5</v>
      </c>
      <c r="G1" s="73" t="s">
        <v>6</v>
      </c>
      <c r="H1" s="73" t="s">
        <v>7</v>
      </c>
      <c r="I1" s="73" t="s">
        <v>8</v>
      </c>
      <c r="J1" s="73" t="s">
        <v>9</v>
      </c>
      <c r="K1" s="73" t="s">
        <v>10</v>
      </c>
      <c r="L1" s="73" t="s">
        <v>11</v>
      </c>
      <c r="M1" s="267" t="s">
        <v>12</v>
      </c>
    </row>
    <row r="2" spans="1:13" x14ac:dyDescent="0.25">
      <c r="A2" s="283">
        <v>2</v>
      </c>
      <c r="B2" s="286" t="s">
        <v>13</v>
      </c>
      <c r="C2" s="296" t="s">
        <v>14</v>
      </c>
      <c r="D2" s="297" t="s">
        <v>15</v>
      </c>
      <c r="E2" s="298" t="s">
        <v>16</v>
      </c>
      <c r="F2" s="299" t="s">
        <v>17</v>
      </c>
      <c r="G2" s="300">
        <v>150</v>
      </c>
      <c r="H2" s="301">
        <v>31</v>
      </c>
      <c r="I2" s="302">
        <f t="shared" ref="I2:I14" si="0">H2/G2</f>
        <v>0.20666666666666667</v>
      </c>
      <c r="J2" s="299" t="s">
        <v>18</v>
      </c>
      <c r="K2" s="274" t="s">
        <v>19</v>
      </c>
      <c r="L2" s="195" t="s">
        <v>20</v>
      </c>
      <c r="M2" s="266" t="s">
        <v>21</v>
      </c>
    </row>
    <row r="3" spans="1:13" x14ac:dyDescent="0.25">
      <c r="A3" s="283">
        <v>2</v>
      </c>
      <c r="B3" s="286" t="s">
        <v>13</v>
      </c>
      <c r="C3" s="296" t="s">
        <v>14</v>
      </c>
      <c r="D3" s="297" t="s">
        <v>22</v>
      </c>
      <c r="E3" s="303" t="s">
        <v>16</v>
      </c>
      <c r="F3" s="299" t="s">
        <v>23</v>
      </c>
      <c r="G3" s="300">
        <v>150</v>
      </c>
      <c r="H3" s="301">
        <v>33.5</v>
      </c>
      <c r="I3" s="302">
        <f t="shared" si="0"/>
        <v>0.22333333333333333</v>
      </c>
      <c r="J3" s="299" t="s">
        <v>24</v>
      </c>
      <c r="K3" s="275" t="s">
        <v>19</v>
      </c>
      <c r="L3" s="195" t="s">
        <v>20</v>
      </c>
      <c r="M3" s="266" t="s">
        <v>21</v>
      </c>
    </row>
    <row r="4" spans="1:13" ht="27.65" x14ac:dyDescent="0.25">
      <c r="A4" s="283">
        <v>2</v>
      </c>
      <c r="B4" s="286" t="s">
        <v>13</v>
      </c>
      <c r="C4" s="296" t="s">
        <v>25</v>
      </c>
      <c r="D4" s="297" t="s">
        <v>26</v>
      </c>
      <c r="E4" s="298" t="s">
        <v>16</v>
      </c>
      <c r="F4" s="299" t="s">
        <v>27</v>
      </c>
      <c r="G4" s="300">
        <v>380</v>
      </c>
      <c r="H4" s="301">
        <v>59</v>
      </c>
      <c r="I4" s="302">
        <f t="shared" si="0"/>
        <v>0.15526315789473685</v>
      </c>
      <c r="J4" s="299" t="s">
        <v>28</v>
      </c>
      <c r="K4" s="275" t="s">
        <v>19</v>
      </c>
      <c r="L4" s="195" t="s">
        <v>20</v>
      </c>
      <c r="M4" s="266" t="s">
        <v>21</v>
      </c>
    </row>
    <row r="5" spans="1:13" x14ac:dyDescent="0.25">
      <c r="A5" s="283">
        <v>2</v>
      </c>
      <c r="B5" s="286" t="s">
        <v>13</v>
      </c>
      <c r="C5" s="296" t="s">
        <v>29</v>
      </c>
      <c r="D5" s="297" t="s">
        <v>30</v>
      </c>
      <c r="E5" s="303" t="s">
        <v>16</v>
      </c>
      <c r="F5" s="299" t="s">
        <v>31</v>
      </c>
      <c r="G5" s="300">
        <v>150</v>
      </c>
      <c r="H5" s="301">
        <v>29.5</v>
      </c>
      <c r="I5" s="302">
        <f t="shared" si="0"/>
        <v>0.19666666666666666</v>
      </c>
      <c r="J5" s="299" t="s">
        <v>32</v>
      </c>
      <c r="K5" s="275" t="s">
        <v>19</v>
      </c>
      <c r="L5" s="195" t="s">
        <v>20</v>
      </c>
      <c r="M5" s="266" t="s">
        <v>21</v>
      </c>
    </row>
    <row r="6" spans="1:13" x14ac:dyDescent="0.25">
      <c r="A6" s="283">
        <v>2</v>
      </c>
      <c r="B6" s="286" t="s">
        <v>13</v>
      </c>
      <c r="C6" s="304" t="s">
        <v>29</v>
      </c>
      <c r="D6" s="297" t="s">
        <v>33</v>
      </c>
      <c r="E6" s="298" t="s">
        <v>16</v>
      </c>
      <c r="F6" s="299" t="s">
        <v>34</v>
      </c>
      <c r="G6" s="300">
        <v>150</v>
      </c>
      <c r="H6" s="301">
        <v>38.75</v>
      </c>
      <c r="I6" s="302">
        <f t="shared" si="0"/>
        <v>0.25833333333333336</v>
      </c>
      <c r="J6" s="299" t="s">
        <v>35</v>
      </c>
      <c r="K6" s="275" t="s">
        <v>19</v>
      </c>
      <c r="L6" s="195" t="s">
        <v>20</v>
      </c>
      <c r="M6" s="266" t="s">
        <v>21</v>
      </c>
    </row>
    <row r="7" spans="1:13" ht="27.65" x14ac:dyDescent="0.25">
      <c r="A7" s="283">
        <v>2</v>
      </c>
      <c r="B7" s="286" t="s">
        <v>13</v>
      </c>
      <c r="C7" s="304" t="s">
        <v>29</v>
      </c>
      <c r="D7" s="297" t="s">
        <v>33</v>
      </c>
      <c r="E7" s="303" t="s">
        <v>16</v>
      </c>
      <c r="F7" s="299" t="s">
        <v>36</v>
      </c>
      <c r="G7" s="300">
        <v>150</v>
      </c>
      <c r="H7" s="301">
        <v>40</v>
      </c>
      <c r="I7" s="302">
        <f t="shared" si="0"/>
        <v>0.26666666666666666</v>
      </c>
      <c r="J7" s="299" t="s">
        <v>37</v>
      </c>
      <c r="K7" s="275" t="s">
        <v>19</v>
      </c>
      <c r="L7" s="195" t="s">
        <v>20</v>
      </c>
      <c r="M7" s="266" t="s">
        <v>21</v>
      </c>
    </row>
    <row r="8" spans="1:13" ht="27.65" x14ac:dyDescent="0.25">
      <c r="A8" s="283">
        <v>2</v>
      </c>
      <c r="B8" s="286" t="s">
        <v>13</v>
      </c>
      <c r="C8" s="266" t="s">
        <v>38</v>
      </c>
      <c r="D8" s="195" t="s">
        <v>39</v>
      </c>
      <c r="E8" s="232" t="s">
        <v>40</v>
      </c>
      <c r="F8" s="195" t="s">
        <v>41</v>
      </c>
      <c r="G8" s="272">
        <v>500</v>
      </c>
      <c r="H8" s="273">
        <v>72.75</v>
      </c>
      <c r="I8" s="273">
        <f t="shared" si="0"/>
        <v>0.14549999999999999</v>
      </c>
      <c r="J8" s="195" t="s">
        <v>42</v>
      </c>
      <c r="K8" s="274" t="s">
        <v>43</v>
      </c>
      <c r="L8" s="195" t="s">
        <v>44</v>
      </c>
      <c r="M8" s="266" t="s">
        <v>45</v>
      </c>
    </row>
    <row r="9" spans="1:13" ht="27.65" x14ac:dyDescent="0.25">
      <c r="A9" s="283">
        <v>2</v>
      </c>
      <c r="B9" s="286" t="s">
        <v>13</v>
      </c>
      <c r="C9" s="266" t="s">
        <v>14</v>
      </c>
      <c r="D9" s="195" t="s">
        <v>15</v>
      </c>
      <c r="E9" s="232" t="s">
        <v>46</v>
      </c>
      <c r="F9" s="195" t="s">
        <v>47</v>
      </c>
      <c r="G9" s="272">
        <v>500</v>
      </c>
      <c r="H9" s="273">
        <v>62</v>
      </c>
      <c r="I9" s="273">
        <f t="shared" si="0"/>
        <v>0.124</v>
      </c>
      <c r="J9" s="195" t="s">
        <v>48</v>
      </c>
      <c r="K9" s="274" t="s">
        <v>43</v>
      </c>
      <c r="L9" s="195" t="s">
        <v>44</v>
      </c>
      <c r="M9" s="266" t="s">
        <v>45</v>
      </c>
    </row>
    <row r="10" spans="1:13" ht="27.65" x14ac:dyDescent="0.25">
      <c r="A10" s="283">
        <v>2</v>
      </c>
      <c r="B10" s="286" t="s">
        <v>13</v>
      </c>
      <c r="C10" s="266" t="s">
        <v>14</v>
      </c>
      <c r="D10" s="195" t="s">
        <v>22</v>
      </c>
      <c r="E10" s="232" t="s">
        <v>46</v>
      </c>
      <c r="F10" s="195" t="s">
        <v>49</v>
      </c>
      <c r="G10" s="272">
        <v>500</v>
      </c>
      <c r="H10" s="273">
        <v>69</v>
      </c>
      <c r="I10" s="273">
        <f t="shared" si="0"/>
        <v>0.13800000000000001</v>
      </c>
      <c r="J10" s="195" t="s">
        <v>50</v>
      </c>
      <c r="K10" s="274" t="s">
        <v>43</v>
      </c>
      <c r="L10" s="195" t="s">
        <v>44</v>
      </c>
      <c r="M10" s="266" t="s">
        <v>45</v>
      </c>
    </row>
    <row r="11" spans="1:13" ht="27.65" x14ac:dyDescent="0.25">
      <c r="A11" s="283">
        <v>2</v>
      </c>
      <c r="B11" s="286" t="s">
        <v>13</v>
      </c>
      <c r="C11" s="266" t="s">
        <v>51</v>
      </c>
      <c r="D11" s="195" t="s">
        <v>52</v>
      </c>
      <c r="E11" s="232" t="s">
        <v>40</v>
      </c>
      <c r="F11" s="195" t="s">
        <v>53</v>
      </c>
      <c r="G11" s="272">
        <v>1000</v>
      </c>
      <c r="H11" s="273">
        <v>79</v>
      </c>
      <c r="I11" s="273">
        <f t="shared" si="0"/>
        <v>7.9000000000000001E-2</v>
      </c>
      <c r="J11" s="195" t="s">
        <v>54</v>
      </c>
      <c r="K11" s="274" t="s">
        <v>43</v>
      </c>
      <c r="L11" s="195" t="s">
        <v>44</v>
      </c>
      <c r="M11" s="266" t="s">
        <v>45</v>
      </c>
    </row>
    <row r="12" spans="1:13" ht="27.65" x14ac:dyDescent="0.25">
      <c r="A12" s="283">
        <v>2</v>
      </c>
      <c r="B12" s="286" t="s">
        <v>13</v>
      </c>
      <c r="C12" s="266" t="s">
        <v>55</v>
      </c>
      <c r="D12" s="195" t="s">
        <v>15</v>
      </c>
      <c r="E12" s="232" t="s">
        <v>46</v>
      </c>
      <c r="F12" s="195" t="s">
        <v>56</v>
      </c>
      <c r="G12" s="272">
        <v>1000</v>
      </c>
      <c r="H12" s="273">
        <v>95</v>
      </c>
      <c r="I12" s="273">
        <f t="shared" si="0"/>
        <v>9.5000000000000001E-2</v>
      </c>
      <c r="J12" s="195" t="s">
        <v>57</v>
      </c>
      <c r="K12" s="274" t="s">
        <v>43</v>
      </c>
      <c r="L12" s="195" t="s">
        <v>44</v>
      </c>
      <c r="M12" s="266" t="s">
        <v>45</v>
      </c>
    </row>
    <row r="13" spans="1:13" ht="27.65" x14ac:dyDescent="0.25">
      <c r="A13" s="283">
        <v>2</v>
      </c>
      <c r="B13" s="286" t="s">
        <v>13</v>
      </c>
      <c r="C13" s="266" t="s">
        <v>55</v>
      </c>
      <c r="D13" s="195" t="s">
        <v>22</v>
      </c>
      <c r="E13" s="230" t="s">
        <v>46</v>
      </c>
      <c r="F13" s="195" t="s">
        <v>58</v>
      </c>
      <c r="G13" s="272">
        <v>1000</v>
      </c>
      <c r="H13" s="302">
        <v>103.5</v>
      </c>
      <c r="I13" s="302">
        <f t="shared" si="0"/>
        <v>0.10349999999999999</v>
      </c>
      <c r="J13" s="195" t="s">
        <v>59</v>
      </c>
      <c r="K13" s="275" t="s">
        <v>43</v>
      </c>
      <c r="L13" s="195" t="s">
        <v>44</v>
      </c>
      <c r="M13" s="266" t="s">
        <v>45</v>
      </c>
    </row>
    <row r="14" spans="1:13" ht="27.65" x14ac:dyDescent="0.25">
      <c r="A14" s="283">
        <v>2</v>
      </c>
      <c r="B14" s="286" t="s">
        <v>13</v>
      </c>
      <c r="C14" s="266" t="s">
        <v>55</v>
      </c>
      <c r="D14" s="195" t="s">
        <v>60</v>
      </c>
      <c r="E14" s="232" t="s">
        <v>46</v>
      </c>
      <c r="F14" s="195" t="s">
        <v>61</v>
      </c>
      <c r="G14" s="272">
        <v>600</v>
      </c>
      <c r="H14" s="273">
        <v>69.75</v>
      </c>
      <c r="I14" s="273">
        <f t="shared" si="0"/>
        <v>0.11625000000000001</v>
      </c>
      <c r="J14" s="195" t="s">
        <v>62</v>
      </c>
      <c r="K14" s="274" t="s">
        <v>43</v>
      </c>
      <c r="L14" s="195" t="s">
        <v>44</v>
      </c>
      <c r="M14" s="266" t="s">
        <v>45</v>
      </c>
    </row>
    <row r="15" spans="1:13" ht="27.65" x14ac:dyDescent="0.25">
      <c r="A15" s="283">
        <v>2</v>
      </c>
      <c r="B15" s="286" t="s">
        <v>13</v>
      </c>
      <c r="C15" s="266" t="s">
        <v>63</v>
      </c>
      <c r="D15" s="195" t="s">
        <v>64</v>
      </c>
      <c r="E15" s="263" t="s">
        <v>40</v>
      </c>
      <c r="F15" s="195" t="s">
        <v>65</v>
      </c>
      <c r="G15" s="272">
        <v>2000</v>
      </c>
      <c r="H15" s="302" t="s">
        <v>66</v>
      </c>
      <c r="I15" s="302" t="s">
        <v>67</v>
      </c>
      <c r="J15" s="195" t="s">
        <v>68</v>
      </c>
      <c r="K15" s="261" t="s">
        <v>67</v>
      </c>
      <c r="L15" s="195" t="s">
        <v>44</v>
      </c>
      <c r="M15" s="266" t="s">
        <v>45</v>
      </c>
    </row>
    <row r="16" spans="1:13" ht="27.65" x14ac:dyDescent="0.25">
      <c r="A16" s="283">
        <v>2</v>
      </c>
      <c r="B16" s="286" t="s">
        <v>13</v>
      </c>
      <c r="C16" s="266" t="s">
        <v>69</v>
      </c>
      <c r="D16" s="195" t="s">
        <v>64</v>
      </c>
      <c r="E16" s="263" t="s">
        <v>40</v>
      </c>
      <c r="F16" s="195" t="s">
        <v>70</v>
      </c>
      <c r="G16" s="272">
        <v>2000</v>
      </c>
      <c r="H16" s="302" t="s">
        <v>66</v>
      </c>
      <c r="I16" s="302" t="s">
        <v>67</v>
      </c>
      <c r="J16" s="195" t="s">
        <v>71</v>
      </c>
      <c r="K16" s="261" t="s">
        <v>67</v>
      </c>
      <c r="L16" s="195" t="s">
        <v>44</v>
      </c>
      <c r="M16" s="266" t="s">
        <v>45</v>
      </c>
    </row>
    <row r="17" spans="1:13" s="21" customFormat="1" x14ac:dyDescent="0.25">
      <c r="A17" s="283">
        <v>2</v>
      </c>
      <c r="B17" s="286" t="s">
        <v>13</v>
      </c>
      <c r="C17" s="266" t="s">
        <v>72</v>
      </c>
      <c r="D17" s="195" t="s">
        <v>73</v>
      </c>
      <c r="E17" s="232" t="s">
        <v>74</v>
      </c>
      <c r="F17" s="195" t="s">
        <v>75</v>
      </c>
      <c r="G17" s="272">
        <v>400</v>
      </c>
      <c r="H17" s="301">
        <v>28.79</v>
      </c>
      <c r="I17" s="302">
        <f t="shared" ref="I17:I42" si="1">H17/G17</f>
        <v>7.1974999999999997E-2</v>
      </c>
      <c r="J17" s="195" t="s">
        <v>76</v>
      </c>
      <c r="K17" s="274" t="s">
        <v>77</v>
      </c>
      <c r="L17" s="195" t="s">
        <v>78</v>
      </c>
      <c r="M17" s="266" t="s">
        <v>79</v>
      </c>
    </row>
    <row r="18" spans="1:13" s="21" customFormat="1" x14ac:dyDescent="0.25">
      <c r="A18" s="283">
        <v>2</v>
      </c>
      <c r="B18" s="286" t="s">
        <v>13</v>
      </c>
      <c r="C18" s="266" t="s">
        <v>72</v>
      </c>
      <c r="D18" s="195" t="s">
        <v>80</v>
      </c>
      <c r="E18" s="232" t="s">
        <v>74</v>
      </c>
      <c r="F18" s="195" t="s">
        <v>81</v>
      </c>
      <c r="G18" s="272">
        <v>24</v>
      </c>
      <c r="H18" s="301">
        <v>2.99</v>
      </c>
      <c r="I18" s="302">
        <f t="shared" si="1"/>
        <v>0.12458333333333334</v>
      </c>
      <c r="J18" s="195" t="s">
        <v>82</v>
      </c>
      <c r="K18" s="274" t="s">
        <v>77</v>
      </c>
      <c r="L18" s="195" t="s">
        <v>78</v>
      </c>
      <c r="M18" s="266" t="s">
        <v>79</v>
      </c>
    </row>
    <row r="19" spans="1:13" s="21" customFormat="1" x14ac:dyDescent="0.25">
      <c r="A19" s="283">
        <v>2</v>
      </c>
      <c r="B19" s="286" t="s">
        <v>13</v>
      </c>
      <c r="C19" s="266" t="s">
        <v>38</v>
      </c>
      <c r="D19" s="195" t="s">
        <v>83</v>
      </c>
      <c r="E19" s="232" t="s">
        <v>40</v>
      </c>
      <c r="F19" s="195" t="s">
        <v>84</v>
      </c>
      <c r="G19" s="272">
        <v>500</v>
      </c>
      <c r="H19" s="273">
        <v>87.13</v>
      </c>
      <c r="I19" s="273">
        <f t="shared" si="1"/>
        <v>0.17426</v>
      </c>
      <c r="J19" s="195" t="s">
        <v>85</v>
      </c>
      <c r="K19" s="274" t="s">
        <v>86</v>
      </c>
      <c r="L19" s="195" t="s">
        <v>44</v>
      </c>
      <c r="M19" s="266" t="s">
        <v>87</v>
      </c>
    </row>
    <row r="20" spans="1:13" s="21" customFormat="1" x14ac:dyDescent="0.25">
      <c r="A20" s="283">
        <v>2</v>
      </c>
      <c r="B20" s="286" t="s">
        <v>13</v>
      </c>
      <c r="C20" s="266" t="s">
        <v>14</v>
      </c>
      <c r="D20" s="195" t="s">
        <v>15</v>
      </c>
      <c r="E20" s="232" t="s">
        <v>40</v>
      </c>
      <c r="F20" s="195" t="s">
        <v>88</v>
      </c>
      <c r="G20" s="272">
        <v>500</v>
      </c>
      <c r="H20" s="273">
        <v>132.78</v>
      </c>
      <c r="I20" s="273">
        <f t="shared" si="1"/>
        <v>0.26556000000000002</v>
      </c>
      <c r="J20" s="195" t="s">
        <v>89</v>
      </c>
      <c r="K20" s="274" t="s">
        <v>86</v>
      </c>
      <c r="L20" s="195" t="s">
        <v>44</v>
      </c>
      <c r="M20" s="266" t="s">
        <v>87</v>
      </c>
    </row>
    <row r="21" spans="1:13" s="21" customFormat="1" x14ac:dyDescent="0.25">
      <c r="A21" s="283">
        <v>2</v>
      </c>
      <c r="B21" s="286" t="s">
        <v>13</v>
      </c>
      <c r="C21" s="266" t="s">
        <v>14</v>
      </c>
      <c r="D21" s="195" t="s">
        <v>22</v>
      </c>
      <c r="E21" s="232" t="s">
        <v>40</v>
      </c>
      <c r="F21" s="195" t="s">
        <v>90</v>
      </c>
      <c r="G21" s="272">
        <v>500</v>
      </c>
      <c r="H21" s="273">
        <v>149.38</v>
      </c>
      <c r="I21" s="273">
        <f t="shared" si="1"/>
        <v>0.29875999999999997</v>
      </c>
      <c r="J21" s="195" t="s">
        <v>91</v>
      </c>
      <c r="K21" s="274" t="s">
        <v>86</v>
      </c>
      <c r="L21" s="195" t="s">
        <v>44</v>
      </c>
      <c r="M21" s="266" t="s">
        <v>87</v>
      </c>
    </row>
    <row r="22" spans="1:13" s="21" customFormat="1" x14ac:dyDescent="0.25">
      <c r="A22" s="283">
        <v>2</v>
      </c>
      <c r="B22" s="286" t="s">
        <v>13</v>
      </c>
      <c r="C22" s="266" t="s">
        <v>14</v>
      </c>
      <c r="D22" s="195" t="s">
        <v>92</v>
      </c>
      <c r="E22" s="232" t="s">
        <v>40</v>
      </c>
      <c r="F22" s="195" t="s">
        <v>93</v>
      </c>
      <c r="G22" s="272">
        <v>500</v>
      </c>
      <c r="H22" s="273">
        <v>215.79</v>
      </c>
      <c r="I22" s="273">
        <f t="shared" si="1"/>
        <v>0.43157999999999996</v>
      </c>
      <c r="J22" s="195" t="s">
        <v>94</v>
      </c>
      <c r="K22" s="274" t="s">
        <v>86</v>
      </c>
      <c r="L22" s="195" t="s">
        <v>44</v>
      </c>
      <c r="M22" s="266" t="s">
        <v>87</v>
      </c>
    </row>
    <row r="23" spans="1:13" s="21" customFormat="1" x14ac:dyDescent="0.25">
      <c r="A23" s="283">
        <v>2</v>
      </c>
      <c r="B23" s="286" t="s">
        <v>13</v>
      </c>
      <c r="C23" s="266" t="s">
        <v>95</v>
      </c>
      <c r="D23" s="195" t="s">
        <v>96</v>
      </c>
      <c r="E23" s="232" t="s">
        <v>40</v>
      </c>
      <c r="F23" s="195" t="s">
        <v>97</v>
      </c>
      <c r="G23" s="272">
        <v>1000</v>
      </c>
      <c r="H23" s="273">
        <v>78.2</v>
      </c>
      <c r="I23" s="273">
        <f t="shared" si="1"/>
        <v>7.8200000000000006E-2</v>
      </c>
      <c r="J23" s="195" t="s">
        <v>98</v>
      </c>
      <c r="K23" s="274" t="s">
        <v>86</v>
      </c>
      <c r="L23" s="195" t="s">
        <v>44</v>
      </c>
      <c r="M23" s="266" t="s">
        <v>87</v>
      </c>
    </row>
    <row r="24" spans="1:13" s="21" customFormat="1" x14ac:dyDescent="0.25">
      <c r="A24" s="283">
        <v>2</v>
      </c>
      <c r="B24" s="286" t="s">
        <v>13</v>
      </c>
      <c r="C24" s="266" t="s">
        <v>99</v>
      </c>
      <c r="D24" s="195" t="s">
        <v>15</v>
      </c>
      <c r="E24" s="232" t="s">
        <v>40</v>
      </c>
      <c r="F24" s="195" t="s">
        <v>100</v>
      </c>
      <c r="G24" s="272">
        <v>1000</v>
      </c>
      <c r="H24" s="273">
        <v>189.24</v>
      </c>
      <c r="I24" s="273">
        <f t="shared" si="1"/>
        <v>0.18924000000000002</v>
      </c>
      <c r="J24" s="195" t="s">
        <v>101</v>
      </c>
      <c r="K24" s="274" t="s">
        <v>86</v>
      </c>
      <c r="L24" s="195" t="s">
        <v>44</v>
      </c>
      <c r="M24" s="266" t="s">
        <v>87</v>
      </c>
    </row>
    <row r="25" spans="1:13" s="21" customFormat="1" x14ac:dyDescent="0.25">
      <c r="A25" s="283">
        <v>2</v>
      </c>
      <c r="B25" s="286" t="s">
        <v>13</v>
      </c>
      <c r="C25" s="266" t="s">
        <v>102</v>
      </c>
      <c r="D25" s="195" t="s">
        <v>22</v>
      </c>
      <c r="E25" s="232" t="s">
        <v>40</v>
      </c>
      <c r="F25" s="195" t="s">
        <v>103</v>
      </c>
      <c r="G25" s="272">
        <v>300</v>
      </c>
      <c r="H25" s="273">
        <v>166.71</v>
      </c>
      <c r="I25" s="273">
        <f t="shared" si="1"/>
        <v>0.55569999999999997</v>
      </c>
      <c r="J25" s="195" t="s">
        <v>104</v>
      </c>
      <c r="K25" s="274" t="s">
        <v>86</v>
      </c>
      <c r="L25" s="195" t="s">
        <v>44</v>
      </c>
      <c r="M25" s="266" t="s">
        <v>87</v>
      </c>
    </row>
    <row r="26" spans="1:13" s="21" customFormat="1" x14ac:dyDescent="0.25">
      <c r="A26" s="283">
        <v>2</v>
      </c>
      <c r="B26" s="286" t="s">
        <v>13</v>
      </c>
      <c r="C26" s="266" t="s">
        <v>105</v>
      </c>
      <c r="D26" s="195" t="s">
        <v>106</v>
      </c>
      <c r="E26" s="232" t="s">
        <v>107</v>
      </c>
      <c r="F26" s="195" t="s">
        <v>108</v>
      </c>
      <c r="G26" s="272">
        <v>1000</v>
      </c>
      <c r="H26" s="273">
        <v>76.930000000000007</v>
      </c>
      <c r="I26" s="273">
        <f t="shared" si="1"/>
        <v>7.6930000000000012E-2</v>
      </c>
      <c r="J26" s="195" t="s">
        <v>109</v>
      </c>
      <c r="K26" s="274" t="s">
        <v>86</v>
      </c>
      <c r="L26" s="195" t="s">
        <v>44</v>
      </c>
      <c r="M26" s="266" t="s">
        <v>87</v>
      </c>
    </row>
    <row r="27" spans="1:13" s="21" customFormat="1" x14ac:dyDescent="0.25">
      <c r="A27" s="283">
        <v>2</v>
      </c>
      <c r="B27" s="286" t="s">
        <v>13</v>
      </c>
      <c r="C27" s="266" t="s">
        <v>110</v>
      </c>
      <c r="D27" s="195" t="s">
        <v>106</v>
      </c>
      <c r="E27" s="232" t="s">
        <v>107</v>
      </c>
      <c r="F27" s="195" t="s">
        <v>111</v>
      </c>
      <c r="G27" s="272">
        <v>1000</v>
      </c>
      <c r="H27" s="273">
        <v>76.930000000000007</v>
      </c>
      <c r="I27" s="273">
        <f t="shared" si="1"/>
        <v>7.6930000000000012E-2</v>
      </c>
      <c r="J27" s="195" t="s">
        <v>112</v>
      </c>
      <c r="K27" s="274" t="s">
        <v>86</v>
      </c>
      <c r="L27" s="195" t="s">
        <v>44</v>
      </c>
      <c r="M27" s="266" t="s">
        <v>87</v>
      </c>
    </row>
    <row r="28" spans="1:13" s="21" customFormat="1" x14ac:dyDescent="0.25">
      <c r="A28" s="283">
        <v>2</v>
      </c>
      <c r="B28" s="286" t="s">
        <v>13</v>
      </c>
      <c r="C28" s="266" t="s">
        <v>113</v>
      </c>
      <c r="D28" s="195" t="s">
        <v>106</v>
      </c>
      <c r="E28" s="232" t="s">
        <v>107</v>
      </c>
      <c r="F28" s="195" t="s">
        <v>114</v>
      </c>
      <c r="G28" s="272">
        <v>1000</v>
      </c>
      <c r="H28" s="273">
        <v>92.76</v>
      </c>
      <c r="I28" s="273">
        <f t="shared" si="1"/>
        <v>9.2760000000000009E-2</v>
      </c>
      <c r="J28" s="195" t="s">
        <v>115</v>
      </c>
      <c r="K28" s="274" t="s">
        <v>86</v>
      </c>
      <c r="L28" s="195" t="s">
        <v>44</v>
      </c>
      <c r="M28" s="266" t="s">
        <v>87</v>
      </c>
    </row>
    <row r="29" spans="1:13" s="21" customFormat="1" x14ac:dyDescent="0.25">
      <c r="A29" s="283">
        <v>2</v>
      </c>
      <c r="B29" s="286" t="s">
        <v>13</v>
      </c>
      <c r="C29" s="266" t="s">
        <v>51</v>
      </c>
      <c r="D29" s="195" t="s">
        <v>116</v>
      </c>
      <c r="E29" s="232" t="s">
        <v>107</v>
      </c>
      <c r="F29" s="195" t="s">
        <v>117</v>
      </c>
      <c r="G29" s="272">
        <v>1000</v>
      </c>
      <c r="H29" s="273">
        <v>139.1</v>
      </c>
      <c r="I29" s="273">
        <f t="shared" si="1"/>
        <v>0.1391</v>
      </c>
      <c r="J29" s="195" t="s">
        <v>118</v>
      </c>
      <c r="K29" s="274" t="s">
        <v>86</v>
      </c>
      <c r="L29" s="195" t="s">
        <v>44</v>
      </c>
      <c r="M29" s="266" t="s">
        <v>87</v>
      </c>
    </row>
    <row r="30" spans="1:13" s="21" customFormat="1" x14ac:dyDescent="0.25">
      <c r="A30" s="283">
        <v>2</v>
      </c>
      <c r="B30" s="286" t="s">
        <v>13</v>
      </c>
      <c r="C30" s="266" t="s">
        <v>55</v>
      </c>
      <c r="D30" s="195" t="s">
        <v>15</v>
      </c>
      <c r="E30" s="232" t="s">
        <v>46</v>
      </c>
      <c r="F30" s="195" t="s">
        <v>119</v>
      </c>
      <c r="G30" s="272">
        <v>1000</v>
      </c>
      <c r="H30" s="273">
        <v>147.63999999999999</v>
      </c>
      <c r="I30" s="273">
        <f t="shared" si="1"/>
        <v>0.14763999999999999</v>
      </c>
      <c r="J30" s="195" t="s">
        <v>120</v>
      </c>
      <c r="K30" s="274" t="s">
        <v>86</v>
      </c>
      <c r="L30" s="195" t="s">
        <v>44</v>
      </c>
      <c r="M30" s="266" t="s">
        <v>87</v>
      </c>
    </row>
    <row r="31" spans="1:13" s="21" customFormat="1" x14ac:dyDescent="0.25">
      <c r="A31" s="283">
        <v>2</v>
      </c>
      <c r="B31" s="286" t="s">
        <v>13</v>
      </c>
      <c r="C31" s="266" t="s">
        <v>55</v>
      </c>
      <c r="D31" s="195" t="s">
        <v>22</v>
      </c>
      <c r="E31" s="232" t="s">
        <v>46</v>
      </c>
      <c r="F31" s="195" t="s">
        <v>121</v>
      </c>
      <c r="G31" s="272">
        <v>1000</v>
      </c>
      <c r="H31" s="273">
        <v>169.02</v>
      </c>
      <c r="I31" s="273">
        <f t="shared" si="1"/>
        <v>0.16902</v>
      </c>
      <c r="J31" s="195" t="s">
        <v>122</v>
      </c>
      <c r="K31" s="274" t="s">
        <v>86</v>
      </c>
      <c r="L31" s="195" t="s">
        <v>44</v>
      </c>
      <c r="M31" s="266" t="s">
        <v>87</v>
      </c>
    </row>
    <row r="32" spans="1:13" s="21" customFormat="1" x14ac:dyDescent="0.25">
      <c r="A32" s="283">
        <v>2</v>
      </c>
      <c r="B32" s="286" t="s">
        <v>13</v>
      </c>
      <c r="C32" s="266" t="s">
        <v>55</v>
      </c>
      <c r="D32" s="195" t="s">
        <v>60</v>
      </c>
      <c r="E32" s="232" t="s">
        <v>46</v>
      </c>
      <c r="F32" s="195" t="s">
        <v>123</v>
      </c>
      <c r="G32" s="272">
        <v>1000</v>
      </c>
      <c r="H32" s="273">
        <v>189.77</v>
      </c>
      <c r="I32" s="273">
        <f t="shared" si="1"/>
        <v>0.18977000000000002</v>
      </c>
      <c r="J32" s="195" t="s">
        <v>124</v>
      </c>
      <c r="K32" s="274" t="s">
        <v>86</v>
      </c>
      <c r="L32" s="195" t="s">
        <v>44</v>
      </c>
      <c r="M32" s="266" t="s">
        <v>87</v>
      </c>
    </row>
    <row r="33" spans="1:13" s="21" customFormat="1" x14ac:dyDescent="0.25">
      <c r="A33" s="283">
        <v>2</v>
      </c>
      <c r="B33" s="286" t="s">
        <v>13</v>
      </c>
      <c r="C33" s="266" t="s">
        <v>63</v>
      </c>
      <c r="D33" s="195" t="s">
        <v>125</v>
      </c>
      <c r="E33" s="232" t="s">
        <v>40</v>
      </c>
      <c r="F33" s="195" t="s">
        <v>126</v>
      </c>
      <c r="G33" s="272">
        <v>2000</v>
      </c>
      <c r="H33" s="273">
        <v>92.27</v>
      </c>
      <c r="I33" s="273">
        <f t="shared" si="1"/>
        <v>4.6134999999999995E-2</v>
      </c>
      <c r="J33" s="195" t="s">
        <v>127</v>
      </c>
      <c r="K33" s="274" t="s">
        <v>86</v>
      </c>
      <c r="L33" s="195" t="s">
        <v>44</v>
      </c>
      <c r="M33" s="266" t="s">
        <v>87</v>
      </c>
    </row>
    <row r="34" spans="1:13" s="21" customFormat="1" x14ac:dyDescent="0.25">
      <c r="A34" s="283">
        <v>2</v>
      </c>
      <c r="B34" s="286" t="s">
        <v>13</v>
      </c>
      <c r="C34" s="266" t="s">
        <v>69</v>
      </c>
      <c r="D34" s="195" t="s">
        <v>64</v>
      </c>
      <c r="E34" s="232" t="s">
        <v>40</v>
      </c>
      <c r="F34" s="195" t="s">
        <v>128</v>
      </c>
      <c r="G34" s="272">
        <v>2000</v>
      </c>
      <c r="H34" s="273">
        <v>121.08</v>
      </c>
      <c r="I34" s="273">
        <f t="shared" si="1"/>
        <v>6.0539999999999997E-2</v>
      </c>
      <c r="J34" s="195" t="s">
        <v>129</v>
      </c>
      <c r="K34" s="274" t="s">
        <v>86</v>
      </c>
      <c r="L34" s="195" t="s">
        <v>44</v>
      </c>
      <c r="M34" s="266" t="s">
        <v>87</v>
      </c>
    </row>
    <row r="35" spans="1:13" s="21" customFormat="1" x14ac:dyDescent="0.25">
      <c r="A35" s="283">
        <v>2</v>
      </c>
      <c r="B35" s="286" t="s">
        <v>13</v>
      </c>
      <c r="C35" s="296" t="s">
        <v>72</v>
      </c>
      <c r="D35" s="297" t="s">
        <v>80</v>
      </c>
      <c r="E35" s="233" t="s">
        <v>130</v>
      </c>
      <c r="F35" s="299" t="s">
        <v>131</v>
      </c>
      <c r="G35" s="300">
        <v>500</v>
      </c>
      <c r="H35" s="301">
        <v>6.99</v>
      </c>
      <c r="I35" s="302">
        <f t="shared" si="1"/>
        <v>1.3980000000000001E-2</v>
      </c>
      <c r="J35" s="299" t="s">
        <v>132</v>
      </c>
      <c r="K35" s="276" t="s">
        <v>133</v>
      </c>
      <c r="L35" s="195" t="s">
        <v>20</v>
      </c>
      <c r="M35" s="266" t="s">
        <v>134</v>
      </c>
    </row>
    <row r="36" spans="1:13" s="21" customFormat="1" x14ac:dyDescent="0.25">
      <c r="A36" s="283">
        <v>2</v>
      </c>
      <c r="B36" s="286" t="s">
        <v>13</v>
      </c>
      <c r="C36" s="304" t="s">
        <v>72</v>
      </c>
      <c r="D36" s="305" t="s">
        <v>80</v>
      </c>
      <c r="E36" s="232" t="s">
        <v>135</v>
      </c>
      <c r="F36" s="299" t="s">
        <v>136</v>
      </c>
      <c r="G36" s="300">
        <v>50</v>
      </c>
      <c r="H36" s="301">
        <v>7.99</v>
      </c>
      <c r="I36" s="302">
        <f t="shared" si="1"/>
        <v>0.1598</v>
      </c>
      <c r="J36" s="306" t="s">
        <v>137</v>
      </c>
      <c r="K36" s="274" t="s">
        <v>138</v>
      </c>
      <c r="L36" s="195" t="s">
        <v>78</v>
      </c>
      <c r="M36" s="266" t="s">
        <v>139</v>
      </c>
    </row>
    <row r="37" spans="1:13" s="21" customFormat="1" x14ac:dyDescent="0.25">
      <c r="A37" s="283">
        <v>3</v>
      </c>
      <c r="B37" s="286" t="s">
        <v>140</v>
      </c>
      <c r="C37" s="304" t="s">
        <v>14</v>
      </c>
      <c r="D37" s="305" t="s">
        <v>30</v>
      </c>
      <c r="E37" s="298" t="s">
        <v>141</v>
      </c>
      <c r="F37" s="299" t="s">
        <v>142</v>
      </c>
      <c r="G37" s="300">
        <v>20</v>
      </c>
      <c r="H37" s="301">
        <v>2.66</v>
      </c>
      <c r="I37" s="302">
        <f t="shared" si="1"/>
        <v>0.13300000000000001</v>
      </c>
      <c r="J37" s="306" t="s">
        <v>143</v>
      </c>
      <c r="K37" s="274" t="s">
        <v>144</v>
      </c>
      <c r="L37" s="195" t="s">
        <v>20</v>
      </c>
      <c r="M37" s="266" t="s">
        <v>145</v>
      </c>
    </row>
    <row r="38" spans="1:13" s="21" customFormat="1" ht="27.65" x14ac:dyDescent="0.25">
      <c r="A38" s="283">
        <v>3</v>
      </c>
      <c r="B38" s="286" t="s">
        <v>140</v>
      </c>
      <c r="C38" s="304" t="s">
        <v>29</v>
      </c>
      <c r="D38" s="305" t="s">
        <v>146</v>
      </c>
      <c r="E38" s="232" t="s">
        <v>141</v>
      </c>
      <c r="F38" s="299" t="s">
        <v>147</v>
      </c>
      <c r="G38" s="300">
        <v>20</v>
      </c>
      <c r="H38" s="301">
        <v>4.17</v>
      </c>
      <c r="I38" s="302">
        <f t="shared" si="1"/>
        <v>0.20849999999999999</v>
      </c>
      <c r="J38" s="306" t="s">
        <v>148</v>
      </c>
      <c r="K38" s="274" t="s">
        <v>144</v>
      </c>
      <c r="L38" s="195" t="s">
        <v>149</v>
      </c>
      <c r="M38" s="266" t="s">
        <v>145</v>
      </c>
    </row>
    <row r="39" spans="1:13" s="21" customFormat="1" ht="27.65" x14ac:dyDescent="0.25">
      <c r="A39" s="283">
        <v>3</v>
      </c>
      <c r="B39" s="286" t="s">
        <v>140</v>
      </c>
      <c r="C39" s="304" t="s">
        <v>29</v>
      </c>
      <c r="D39" s="305" t="s">
        <v>150</v>
      </c>
      <c r="E39" s="232" t="s">
        <v>141</v>
      </c>
      <c r="F39" s="299" t="s">
        <v>151</v>
      </c>
      <c r="G39" s="300">
        <v>20</v>
      </c>
      <c r="H39" s="301">
        <v>3.11</v>
      </c>
      <c r="I39" s="302">
        <f t="shared" si="1"/>
        <v>0.1555</v>
      </c>
      <c r="J39" s="306" t="s">
        <v>152</v>
      </c>
      <c r="K39" s="274" t="s">
        <v>144</v>
      </c>
      <c r="L39" s="195" t="s">
        <v>149</v>
      </c>
      <c r="M39" s="266" t="s">
        <v>145</v>
      </c>
    </row>
    <row r="40" spans="1:13" s="21" customFormat="1" x14ac:dyDescent="0.25">
      <c r="A40" s="283">
        <v>3</v>
      </c>
      <c r="B40" s="286" t="s">
        <v>153</v>
      </c>
      <c r="C40" s="296" t="s">
        <v>105</v>
      </c>
      <c r="D40" s="297" t="s">
        <v>106</v>
      </c>
      <c r="E40" s="277" t="s">
        <v>154</v>
      </c>
      <c r="F40" s="299" t="s">
        <v>155</v>
      </c>
      <c r="G40" s="300">
        <v>100</v>
      </c>
      <c r="H40" s="302">
        <v>6.95</v>
      </c>
      <c r="I40" s="302">
        <f t="shared" si="1"/>
        <v>6.9500000000000006E-2</v>
      </c>
      <c r="J40" s="299" t="s">
        <v>156</v>
      </c>
      <c r="K40" s="278" t="s">
        <v>157</v>
      </c>
      <c r="L40" s="195" t="s">
        <v>20</v>
      </c>
      <c r="M40" s="266" t="s">
        <v>158</v>
      </c>
    </row>
    <row r="41" spans="1:13" s="21" customFormat="1" x14ac:dyDescent="0.25">
      <c r="A41" s="283">
        <v>3</v>
      </c>
      <c r="B41" s="286" t="s">
        <v>153</v>
      </c>
      <c r="C41" s="296" t="s">
        <v>110</v>
      </c>
      <c r="D41" s="297" t="s">
        <v>106</v>
      </c>
      <c r="E41" s="277" t="s">
        <v>154</v>
      </c>
      <c r="F41" s="299" t="s">
        <v>159</v>
      </c>
      <c r="G41" s="300">
        <v>100</v>
      </c>
      <c r="H41" s="302">
        <v>6.95</v>
      </c>
      <c r="I41" s="302">
        <f t="shared" si="1"/>
        <v>6.9500000000000006E-2</v>
      </c>
      <c r="J41" s="299" t="s">
        <v>160</v>
      </c>
      <c r="K41" s="278" t="s">
        <v>157</v>
      </c>
      <c r="L41" s="195" t="s">
        <v>20</v>
      </c>
      <c r="M41" s="266" t="s">
        <v>158</v>
      </c>
    </row>
    <row r="42" spans="1:13" s="21" customFormat="1" x14ac:dyDescent="0.25">
      <c r="A42" s="283">
        <v>3</v>
      </c>
      <c r="B42" s="286" t="s">
        <v>153</v>
      </c>
      <c r="C42" s="296" t="s">
        <v>113</v>
      </c>
      <c r="D42" s="297" t="s">
        <v>106</v>
      </c>
      <c r="E42" s="277" t="s">
        <v>154</v>
      </c>
      <c r="F42" s="299" t="s">
        <v>161</v>
      </c>
      <c r="G42" s="300">
        <v>100</v>
      </c>
      <c r="H42" s="302">
        <v>6.95</v>
      </c>
      <c r="I42" s="302">
        <f t="shared" si="1"/>
        <v>6.9500000000000006E-2</v>
      </c>
      <c r="J42" s="299" t="s">
        <v>162</v>
      </c>
      <c r="K42" s="278" t="s">
        <v>157</v>
      </c>
      <c r="L42" s="195" t="s">
        <v>20</v>
      </c>
      <c r="M42" s="266" t="s">
        <v>158</v>
      </c>
    </row>
    <row r="43" spans="1:13" s="21" customFormat="1" ht="27.65" x14ac:dyDescent="0.25">
      <c r="A43" s="283">
        <v>3</v>
      </c>
      <c r="B43" s="286" t="s">
        <v>153</v>
      </c>
      <c r="C43" s="266" t="s">
        <v>105</v>
      </c>
      <c r="D43" s="195" t="s">
        <v>106</v>
      </c>
      <c r="E43" s="261" t="s">
        <v>107</v>
      </c>
      <c r="F43" s="195" t="s">
        <v>163</v>
      </c>
      <c r="G43" s="272">
        <v>1000</v>
      </c>
      <c r="H43" s="302" t="s">
        <v>66</v>
      </c>
      <c r="I43" s="302" t="s">
        <v>67</v>
      </c>
      <c r="J43" s="195" t="s">
        <v>164</v>
      </c>
      <c r="K43" s="261" t="s">
        <v>67</v>
      </c>
      <c r="L43" s="195" t="s">
        <v>44</v>
      </c>
      <c r="M43" s="266" t="s">
        <v>165</v>
      </c>
    </row>
    <row r="44" spans="1:13" s="21" customFormat="1" ht="27.65" x14ac:dyDescent="0.25">
      <c r="A44" s="283">
        <v>3</v>
      </c>
      <c r="B44" s="286" t="s">
        <v>153</v>
      </c>
      <c r="C44" s="266" t="s">
        <v>110</v>
      </c>
      <c r="D44" s="195" t="s">
        <v>106</v>
      </c>
      <c r="E44" s="261" t="s">
        <v>107</v>
      </c>
      <c r="F44" s="195" t="s">
        <v>166</v>
      </c>
      <c r="G44" s="272">
        <v>1000</v>
      </c>
      <c r="H44" s="302" t="s">
        <v>66</v>
      </c>
      <c r="I44" s="302" t="s">
        <v>67</v>
      </c>
      <c r="J44" s="195" t="s">
        <v>167</v>
      </c>
      <c r="K44" s="261" t="s">
        <v>67</v>
      </c>
      <c r="L44" s="195" t="s">
        <v>44</v>
      </c>
      <c r="M44" s="266" t="s">
        <v>165</v>
      </c>
    </row>
    <row r="45" spans="1:13" s="21" customFormat="1" ht="27.65" x14ac:dyDescent="0.25">
      <c r="A45" s="283">
        <v>3</v>
      </c>
      <c r="B45" s="286" t="s">
        <v>153</v>
      </c>
      <c r="C45" s="266" t="s">
        <v>113</v>
      </c>
      <c r="D45" s="195" t="s">
        <v>106</v>
      </c>
      <c r="E45" s="261" t="s">
        <v>107</v>
      </c>
      <c r="F45" s="195" t="s">
        <v>168</v>
      </c>
      <c r="G45" s="272">
        <v>1000</v>
      </c>
      <c r="H45" s="302" t="s">
        <v>66</v>
      </c>
      <c r="I45" s="302" t="s">
        <v>67</v>
      </c>
      <c r="J45" s="195" t="s">
        <v>169</v>
      </c>
      <c r="K45" s="261" t="s">
        <v>67</v>
      </c>
      <c r="L45" s="195" t="s">
        <v>44</v>
      </c>
      <c r="M45" s="266" t="s">
        <v>165</v>
      </c>
    </row>
    <row r="46" spans="1:13" s="21" customFormat="1" x14ac:dyDescent="0.25">
      <c r="A46" s="283">
        <v>3</v>
      </c>
      <c r="B46" s="286" t="s">
        <v>153</v>
      </c>
      <c r="C46" s="266" t="s">
        <v>14</v>
      </c>
      <c r="D46" s="195" t="s">
        <v>15</v>
      </c>
      <c r="E46" s="232" t="s">
        <v>170</v>
      </c>
      <c r="F46" s="195" t="s">
        <v>171</v>
      </c>
      <c r="G46" s="272">
        <v>100</v>
      </c>
      <c r="H46" s="273">
        <v>77.2</v>
      </c>
      <c r="I46" s="273">
        <f t="shared" ref="I46:I77" si="2">H46/G46</f>
        <v>0.77200000000000002</v>
      </c>
      <c r="J46" s="195" t="s">
        <v>172</v>
      </c>
      <c r="K46" s="274" t="s">
        <v>173</v>
      </c>
      <c r="L46" s="195" t="s">
        <v>44</v>
      </c>
      <c r="M46" s="266" t="s">
        <v>174</v>
      </c>
    </row>
    <row r="47" spans="1:13" s="21" customFormat="1" x14ac:dyDescent="0.25">
      <c r="A47" s="283">
        <v>3</v>
      </c>
      <c r="B47" s="286" t="s">
        <v>153</v>
      </c>
      <c r="C47" s="266" t="s">
        <v>14</v>
      </c>
      <c r="D47" s="195" t="s">
        <v>22</v>
      </c>
      <c r="E47" s="230" t="s">
        <v>170</v>
      </c>
      <c r="F47" s="195" t="s">
        <v>175</v>
      </c>
      <c r="G47" s="272">
        <v>100</v>
      </c>
      <c r="H47" s="302">
        <v>53.77</v>
      </c>
      <c r="I47" s="302">
        <f t="shared" si="2"/>
        <v>0.53770000000000007</v>
      </c>
      <c r="J47" s="195" t="s">
        <v>176</v>
      </c>
      <c r="K47" s="275" t="s">
        <v>177</v>
      </c>
      <c r="L47" s="195" t="s">
        <v>44</v>
      </c>
      <c r="M47" s="266" t="s">
        <v>174</v>
      </c>
    </row>
    <row r="48" spans="1:13" s="21" customFormat="1" x14ac:dyDescent="0.25">
      <c r="A48" s="283">
        <v>3</v>
      </c>
      <c r="B48" s="286" t="s">
        <v>153</v>
      </c>
      <c r="C48" s="266" t="s">
        <v>29</v>
      </c>
      <c r="D48" s="195" t="s">
        <v>178</v>
      </c>
      <c r="E48" s="232" t="s">
        <v>170</v>
      </c>
      <c r="F48" s="195" t="s">
        <v>179</v>
      </c>
      <c r="G48" s="272">
        <v>100</v>
      </c>
      <c r="H48" s="273">
        <v>51.44</v>
      </c>
      <c r="I48" s="273">
        <f t="shared" si="2"/>
        <v>0.51439999999999997</v>
      </c>
      <c r="J48" s="195" t="s">
        <v>180</v>
      </c>
      <c r="K48" s="274" t="s">
        <v>177</v>
      </c>
      <c r="L48" s="195" t="s">
        <v>44</v>
      </c>
      <c r="M48" s="266" t="s">
        <v>174</v>
      </c>
    </row>
    <row r="49" spans="1:13" s="21" customFormat="1" x14ac:dyDescent="0.25">
      <c r="A49" s="283">
        <v>3</v>
      </c>
      <c r="B49" s="286" t="s">
        <v>153</v>
      </c>
      <c r="C49" s="266" t="s">
        <v>29</v>
      </c>
      <c r="D49" s="195" t="s">
        <v>30</v>
      </c>
      <c r="E49" s="232" t="s">
        <v>170</v>
      </c>
      <c r="F49" s="195" t="s">
        <v>181</v>
      </c>
      <c r="G49" s="272">
        <v>25</v>
      </c>
      <c r="H49" s="273">
        <v>19.52</v>
      </c>
      <c r="I49" s="273">
        <f t="shared" si="2"/>
        <v>0.78079999999999994</v>
      </c>
      <c r="J49" s="195" t="s">
        <v>182</v>
      </c>
      <c r="K49" s="274" t="s">
        <v>173</v>
      </c>
      <c r="L49" s="195" t="s">
        <v>44</v>
      </c>
      <c r="M49" s="266" t="s">
        <v>174</v>
      </c>
    </row>
    <row r="50" spans="1:13" s="21" customFormat="1" x14ac:dyDescent="0.25">
      <c r="A50" s="283">
        <v>3</v>
      </c>
      <c r="B50" s="286" t="s">
        <v>153</v>
      </c>
      <c r="C50" s="296" t="s">
        <v>29</v>
      </c>
      <c r="D50" s="305" t="s">
        <v>150</v>
      </c>
      <c r="E50" s="232" t="s">
        <v>170</v>
      </c>
      <c r="F50" s="195" t="s">
        <v>183</v>
      </c>
      <c r="G50" s="300">
        <v>100</v>
      </c>
      <c r="H50" s="301">
        <v>73.739999999999995</v>
      </c>
      <c r="I50" s="302">
        <f t="shared" si="2"/>
        <v>0.73739999999999994</v>
      </c>
      <c r="J50" s="299" t="s">
        <v>184</v>
      </c>
      <c r="K50" s="274" t="s">
        <v>173</v>
      </c>
      <c r="L50" s="195" t="s">
        <v>44</v>
      </c>
      <c r="M50" s="266" t="s">
        <v>174</v>
      </c>
    </row>
    <row r="51" spans="1:13" x14ac:dyDescent="0.25">
      <c r="A51" s="284">
        <v>3</v>
      </c>
      <c r="B51" s="286" t="s">
        <v>153</v>
      </c>
      <c r="C51" s="266" t="s">
        <v>72</v>
      </c>
      <c r="D51" s="195" t="s">
        <v>80</v>
      </c>
      <c r="E51" s="232" t="s">
        <v>135</v>
      </c>
      <c r="F51" s="195" t="s">
        <v>185</v>
      </c>
      <c r="G51" s="272">
        <v>4500</v>
      </c>
      <c r="H51" s="301">
        <v>152.65</v>
      </c>
      <c r="I51" s="302">
        <f t="shared" si="2"/>
        <v>3.3922222222222222E-2</v>
      </c>
      <c r="J51" s="195" t="s">
        <v>186</v>
      </c>
      <c r="K51" s="274" t="s">
        <v>187</v>
      </c>
      <c r="L51" s="195" t="s">
        <v>78</v>
      </c>
      <c r="M51" s="266" t="s">
        <v>188</v>
      </c>
    </row>
    <row r="52" spans="1:13" x14ac:dyDescent="0.25">
      <c r="A52" s="283">
        <v>3</v>
      </c>
      <c r="B52" s="286" t="s">
        <v>153</v>
      </c>
      <c r="C52" s="296" t="s">
        <v>38</v>
      </c>
      <c r="D52" s="297" t="s">
        <v>189</v>
      </c>
      <c r="E52" s="232" t="s">
        <v>190</v>
      </c>
      <c r="F52" s="299" t="s">
        <v>191</v>
      </c>
      <c r="G52" s="300">
        <v>500</v>
      </c>
      <c r="H52" s="301">
        <v>68.78</v>
      </c>
      <c r="I52" s="302">
        <f t="shared" si="2"/>
        <v>0.13756000000000002</v>
      </c>
      <c r="J52" s="306" t="s">
        <v>192</v>
      </c>
      <c r="K52" s="274" t="s">
        <v>193</v>
      </c>
      <c r="L52" s="195" t="s">
        <v>20</v>
      </c>
      <c r="M52" s="266" t="s">
        <v>194</v>
      </c>
    </row>
    <row r="53" spans="1:13" ht="27.65" x14ac:dyDescent="0.25">
      <c r="A53" s="283">
        <v>3</v>
      </c>
      <c r="B53" s="286" t="s">
        <v>153</v>
      </c>
      <c r="C53" s="296" t="s">
        <v>14</v>
      </c>
      <c r="D53" s="297" t="s">
        <v>15</v>
      </c>
      <c r="E53" s="232" t="s">
        <v>195</v>
      </c>
      <c r="F53" s="299" t="s">
        <v>196</v>
      </c>
      <c r="G53" s="300">
        <v>500</v>
      </c>
      <c r="H53" s="301">
        <v>99.54</v>
      </c>
      <c r="I53" s="302">
        <f t="shared" si="2"/>
        <v>0.19908000000000001</v>
      </c>
      <c r="J53" s="306" t="s">
        <v>197</v>
      </c>
      <c r="K53" s="274" t="s">
        <v>193</v>
      </c>
      <c r="L53" s="195" t="s">
        <v>44</v>
      </c>
      <c r="M53" s="266" t="s">
        <v>194</v>
      </c>
    </row>
    <row r="54" spans="1:13" x14ac:dyDescent="0.25">
      <c r="A54" s="283">
        <v>3</v>
      </c>
      <c r="B54" s="286" t="s">
        <v>153</v>
      </c>
      <c r="C54" s="296" t="s">
        <v>14</v>
      </c>
      <c r="D54" s="297" t="s">
        <v>15</v>
      </c>
      <c r="E54" s="232" t="s">
        <v>190</v>
      </c>
      <c r="F54" s="299" t="s">
        <v>198</v>
      </c>
      <c r="G54" s="300">
        <v>500</v>
      </c>
      <c r="H54" s="301">
        <v>80.03</v>
      </c>
      <c r="I54" s="302">
        <f t="shared" si="2"/>
        <v>0.16006000000000001</v>
      </c>
      <c r="J54" s="306" t="s">
        <v>199</v>
      </c>
      <c r="K54" s="274" t="s">
        <v>193</v>
      </c>
      <c r="L54" s="195" t="s">
        <v>20</v>
      </c>
      <c r="M54" s="266" t="s">
        <v>194</v>
      </c>
    </row>
    <row r="55" spans="1:13" ht="27.65" x14ac:dyDescent="0.25">
      <c r="A55" s="283">
        <v>3</v>
      </c>
      <c r="B55" s="286" t="s">
        <v>153</v>
      </c>
      <c r="C55" s="296" t="s">
        <v>14</v>
      </c>
      <c r="D55" s="297" t="s">
        <v>22</v>
      </c>
      <c r="E55" s="232" t="s">
        <v>195</v>
      </c>
      <c r="F55" s="299" t="s">
        <v>200</v>
      </c>
      <c r="G55" s="300">
        <v>500</v>
      </c>
      <c r="H55" s="301">
        <v>121.43</v>
      </c>
      <c r="I55" s="302">
        <f t="shared" si="2"/>
        <v>0.24286000000000002</v>
      </c>
      <c r="J55" s="306" t="s">
        <v>201</v>
      </c>
      <c r="K55" s="274" t="s">
        <v>193</v>
      </c>
      <c r="L55" s="195" t="s">
        <v>44</v>
      </c>
      <c r="M55" s="266" t="s">
        <v>194</v>
      </c>
    </row>
    <row r="56" spans="1:13" x14ac:dyDescent="0.25">
      <c r="A56" s="283">
        <v>3</v>
      </c>
      <c r="B56" s="286" t="s">
        <v>153</v>
      </c>
      <c r="C56" s="296" t="s">
        <v>14</v>
      </c>
      <c r="D56" s="297" t="s">
        <v>22</v>
      </c>
      <c r="E56" s="232" t="s">
        <v>190</v>
      </c>
      <c r="F56" s="299" t="s">
        <v>202</v>
      </c>
      <c r="G56" s="300">
        <v>500</v>
      </c>
      <c r="H56" s="301">
        <v>117.25</v>
      </c>
      <c r="I56" s="302">
        <f t="shared" si="2"/>
        <v>0.23449999999999999</v>
      </c>
      <c r="J56" s="306" t="s">
        <v>203</v>
      </c>
      <c r="K56" s="274" t="s">
        <v>193</v>
      </c>
      <c r="L56" s="195" t="s">
        <v>20</v>
      </c>
      <c r="M56" s="266" t="s">
        <v>194</v>
      </c>
    </row>
    <row r="57" spans="1:13" ht="27.65" x14ac:dyDescent="0.25">
      <c r="A57" s="283">
        <v>3</v>
      </c>
      <c r="B57" s="286" t="s">
        <v>153</v>
      </c>
      <c r="C57" s="296" t="s">
        <v>14</v>
      </c>
      <c r="D57" s="297" t="s">
        <v>92</v>
      </c>
      <c r="E57" s="232" t="s">
        <v>195</v>
      </c>
      <c r="F57" s="299" t="s">
        <v>204</v>
      </c>
      <c r="G57" s="300">
        <v>500</v>
      </c>
      <c r="H57" s="301">
        <v>167.82</v>
      </c>
      <c r="I57" s="302">
        <f t="shared" si="2"/>
        <v>0.33563999999999999</v>
      </c>
      <c r="J57" s="306" t="s">
        <v>205</v>
      </c>
      <c r="K57" s="274" t="s">
        <v>193</v>
      </c>
      <c r="L57" s="195" t="s">
        <v>44</v>
      </c>
      <c r="M57" s="266" t="s">
        <v>194</v>
      </c>
    </row>
    <row r="58" spans="1:13" x14ac:dyDescent="0.25">
      <c r="A58" s="283">
        <v>3</v>
      </c>
      <c r="B58" s="286" t="s">
        <v>153</v>
      </c>
      <c r="C58" s="296" t="s">
        <v>14</v>
      </c>
      <c r="D58" s="297" t="s">
        <v>92</v>
      </c>
      <c r="E58" s="232" t="s">
        <v>190</v>
      </c>
      <c r="F58" s="299" t="s">
        <v>206</v>
      </c>
      <c r="G58" s="300">
        <v>500</v>
      </c>
      <c r="H58" s="301">
        <v>167.82</v>
      </c>
      <c r="I58" s="302">
        <f t="shared" si="2"/>
        <v>0.33563999999999999</v>
      </c>
      <c r="J58" s="306" t="s">
        <v>207</v>
      </c>
      <c r="K58" s="274" t="s">
        <v>193</v>
      </c>
      <c r="L58" s="195" t="s">
        <v>20</v>
      </c>
      <c r="M58" s="266" t="s">
        <v>194</v>
      </c>
    </row>
    <row r="59" spans="1:13" x14ac:dyDescent="0.25">
      <c r="A59" s="283">
        <v>3</v>
      </c>
      <c r="B59" s="286" t="s">
        <v>153</v>
      </c>
      <c r="C59" s="296" t="s">
        <v>95</v>
      </c>
      <c r="D59" s="297" t="s">
        <v>96</v>
      </c>
      <c r="E59" s="232" t="s">
        <v>40</v>
      </c>
      <c r="F59" s="299" t="s">
        <v>208</v>
      </c>
      <c r="G59" s="300">
        <v>1000</v>
      </c>
      <c r="H59" s="301">
        <v>92.4</v>
      </c>
      <c r="I59" s="302">
        <f t="shared" si="2"/>
        <v>9.240000000000001E-2</v>
      </c>
      <c r="J59" s="306" t="s">
        <v>209</v>
      </c>
      <c r="K59" s="274" t="s">
        <v>193</v>
      </c>
      <c r="L59" s="195" t="s">
        <v>44</v>
      </c>
      <c r="M59" s="266" t="s">
        <v>194</v>
      </c>
    </row>
    <row r="60" spans="1:13" x14ac:dyDescent="0.25">
      <c r="A60" s="283">
        <v>3</v>
      </c>
      <c r="B60" s="286" t="s">
        <v>153</v>
      </c>
      <c r="C60" s="296" t="s">
        <v>99</v>
      </c>
      <c r="D60" s="297" t="s">
        <v>15</v>
      </c>
      <c r="E60" s="232" t="s">
        <v>40</v>
      </c>
      <c r="F60" s="299" t="s">
        <v>210</v>
      </c>
      <c r="G60" s="300">
        <v>1000</v>
      </c>
      <c r="H60" s="301">
        <v>210.04</v>
      </c>
      <c r="I60" s="302">
        <f t="shared" si="2"/>
        <v>0.21004</v>
      </c>
      <c r="J60" s="306" t="s">
        <v>211</v>
      </c>
      <c r="K60" s="274" t="s">
        <v>193</v>
      </c>
      <c r="L60" s="195" t="s">
        <v>44</v>
      </c>
      <c r="M60" s="266" t="s">
        <v>194</v>
      </c>
    </row>
    <row r="61" spans="1:13" x14ac:dyDescent="0.25">
      <c r="A61" s="283">
        <v>3</v>
      </c>
      <c r="B61" s="286" t="s">
        <v>153</v>
      </c>
      <c r="C61" s="296" t="s">
        <v>99</v>
      </c>
      <c r="D61" s="297" t="s">
        <v>22</v>
      </c>
      <c r="E61" s="232" t="s">
        <v>40</v>
      </c>
      <c r="F61" s="299" t="s">
        <v>212</v>
      </c>
      <c r="G61" s="300">
        <v>1000</v>
      </c>
      <c r="H61" s="301">
        <v>242.12</v>
      </c>
      <c r="I61" s="302">
        <f t="shared" si="2"/>
        <v>0.24212</v>
      </c>
      <c r="J61" s="306" t="s">
        <v>213</v>
      </c>
      <c r="K61" s="274" t="s">
        <v>193</v>
      </c>
      <c r="L61" s="195" t="s">
        <v>44</v>
      </c>
      <c r="M61" s="266" t="s">
        <v>194</v>
      </c>
    </row>
    <row r="62" spans="1:13" x14ac:dyDescent="0.25">
      <c r="A62" s="283">
        <v>3</v>
      </c>
      <c r="B62" s="286" t="s">
        <v>153</v>
      </c>
      <c r="C62" s="296" t="s">
        <v>99</v>
      </c>
      <c r="D62" s="297" t="s">
        <v>60</v>
      </c>
      <c r="E62" s="232" t="s">
        <v>40</v>
      </c>
      <c r="F62" s="299" t="s">
        <v>214</v>
      </c>
      <c r="G62" s="300">
        <v>1000</v>
      </c>
      <c r="H62" s="301">
        <v>312.23</v>
      </c>
      <c r="I62" s="302">
        <f t="shared" si="2"/>
        <v>0.31223000000000001</v>
      </c>
      <c r="J62" s="306" t="s">
        <v>215</v>
      </c>
      <c r="K62" s="274" t="s">
        <v>193</v>
      </c>
      <c r="L62" s="195" t="s">
        <v>44</v>
      </c>
      <c r="M62" s="266" t="s">
        <v>194</v>
      </c>
    </row>
    <row r="63" spans="1:13" x14ac:dyDescent="0.25">
      <c r="A63" s="283">
        <v>3</v>
      </c>
      <c r="B63" s="286" t="s">
        <v>153</v>
      </c>
      <c r="C63" s="296" t="s">
        <v>102</v>
      </c>
      <c r="D63" s="297" t="s">
        <v>216</v>
      </c>
      <c r="E63" s="232" t="s">
        <v>40</v>
      </c>
      <c r="F63" s="299" t="s">
        <v>217</v>
      </c>
      <c r="G63" s="300">
        <v>250</v>
      </c>
      <c r="H63" s="301">
        <v>222.22</v>
      </c>
      <c r="I63" s="302">
        <f t="shared" si="2"/>
        <v>0.88888</v>
      </c>
      <c r="J63" s="306" t="s">
        <v>218</v>
      </c>
      <c r="K63" s="274" t="s">
        <v>193</v>
      </c>
      <c r="L63" s="195" t="s">
        <v>44</v>
      </c>
      <c r="M63" s="266" t="s">
        <v>194</v>
      </c>
    </row>
    <row r="64" spans="1:13" x14ac:dyDescent="0.25">
      <c r="A64" s="283">
        <v>3</v>
      </c>
      <c r="B64" s="286" t="s">
        <v>153</v>
      </c>
      <c r="C64" s="296" t="s">
        <v>102</v>
      </c>
      <c r="D64" s="297" t="s">
        <v>216</v>
      </c>
      <c r="E64" s="232" t="s">
        <v>190</v>
      </c>
      <c r="F64" s="299" t="s">
        <v>219</v>
      </c>
      <c r="G64" s="300">
        <v>300</v>
      </c>
      <c r="H64" s="301">
        <v>137.33000000000001</v>
      </c>
      <c r="I64" s="302">
        <f t="shared" si="2"/>
        <v>0.45776666666666671</v>
      </c>
      <c r="J64" s="306" t="s">
        <v>220</v>
      </c>
      <c r="K64" s="274" t="s">
        <v>193</v>
      </c>
      <c r="L64" s="195" t="s">
        <v>20</v>
      </c>
      <c r="M64" s="266" t="s">
        <v>194</v>
      </c>
    </row>
    <row r="65" spans="1:13" x14ac:dyDescent="0.25">
      <c r="A65" s="283">
        <v>3</v>
      </c>
      <c r="B65" s="286" t="s">
        <v>153</v>
      </c>
      <c r="C65" s="296" t="s">
        <v>102</v>
      </c>
      <c r="D65" s="297" t="s">
        <v>216</v>
      </c>
      <c r="E65" s="232" t="s">
        <v>190</v>
      </c>
      <c r="F65" s="299" t="s">
        <v>221</v>
      </c>
      <c r="G65" s="300">
        <v>300</v>
      </c>
      <c r="H65" s="301">
        <v>139.57</v>
      </c>
      <c r="I65" s="302">
        <f t="shared" si="2"/>
        <v>0.46523333333333333</v>
      </c>
      <c r="J65" s="306" t="s">
        <v>222</v>
      </c>
      <c r="K65" s="274" t="s">
        <v>193</v>
      </c>
      <c r="L65" s="195" t="s">
        <v>20</v>
      </c>
      <c r="M65" s="266" t="s">
        <v>194</v>
      </c>
    </row>
    <row r="66" spans="1:13" x14ac:dyDescent="0.25">
      <c r="A66" s="283">
        <v>3</v>
      </c>
      <c r="B66" s="286" t="s">
        <v>153</v>
      </c>
      <c r="C66" s="296" t="s">
        <v>105</v>
      </c>
      <c r="D66" s="297" t="s">
        <v>223</v>
      </c>
      <c r="E66" s="232" t="s">
        <v>224</v>
      </c>
      <c r="F66" s="299" t="s">
        <v>225</v>
      </c>
      <c r="G66" s="300">
        <v>1000</v>
      </c>
      <c r="H66" s="301">
        <v>63.48</v>
      </c>
      <c r="I66" s="302">
        <f t="shared" si="2"/>
        <v>6.3479999999999995E-2</v>
      </c>
      <c r="J66" s="306" t="s">
        <v>226</v>
      </c>
      <c r="K66" s="274" t="s">
        <v>193</v>
      </c>
      <c r="L66" s="195" t="s">
        <v>44</v>
      </c>
      <c r="M66" s="266" t="s">
        <v>194</v>
      </c>
    </row>
    <row r="67" spans="1:13" x14ac:dyDescent="0.25">
      <c r="A67" s="283">
        <v>3</v>
      </c>
      <c r="B67" s="286" t="s">
        <v>153</v>
      </c>
      <c r="C67" s="296" t="s">
        <v>110</v>
      </c>
      <c r="D67" s="297" t="s">
        <v>26</v>
      </c>
      <c r="E67" s="232" t="s">
        <v>224</v>
      </c>
      <c r="F67" s="299" t="s">
        <v>227</v>
      </c>
      <c r="G67" s="300">
        <v>1000</v>
      </c>
      <c r="H67" s="301">
        <v>63.5</v>
      </c>
      <c r="I67" s="302">
        <f t="shared" si="2"/>
        <v>6.3500000000000001E-2</v>
      </c>
      <c r="J67" s="306" t="s">
        <v>228</v>
      </c>
      <c r="K67" s="274" t="s">
        <v>193</v>
      </c>
      <c r="L67" s="195" t="s">
        <v>44</v>
      </c>
      <c r="M67" s="266" t="s">
        <v>194</v>
      </c>
    </row>
    <row r="68" spans="1:13" x14ac:dyDescent="0.25">
      <c r="A68" s="283">
        <v>3</v>
      </c>
      <c r="B68" s="286" t="s">
        <v>153</v>
      </c>
      <c r="C68" s="296" t="s">
        <v>113</v>
      </c>
      <c r="D68" s="297" t="s">
        <v>178</v>
      </c>
      <c r="E68" s="232" t="s">
        <v>224</v>
      </c>
      <c r="F68" s="299" t="s">
        <v>229</v>
      </c>
      <c r="G68" s="300">
        <v>1000</v>
      </c>
      <c r="H68" s="301">
        <v>65.209999999999994</v>
      </c>
      <c r="I68" s="302">
        <f t="shared" si="2"/>
        <v>6.520999999999999E-2</v>
      </c>
      <c r="J68" s="306" t="s">
        <v>230</v>
      </c>
      <c r="K68" s="274" t="s">
        <v>193</v>
      </c>
      <c r="L68" s="195" t="s">
        <v>44</v>
      </c>
      <c r="M68" s="266" t="s">
        <v>194</v>
      </c>
    </row>
    <row r="69" spans="1:13" x14ac:dyDescent="0.25">
      <c r="A69" s="283">
        <v>3</v>
      </c>
      <c r="B69" s="286" t="s">
        <v>153</v>
      </c>
      <c r="C69" s="296" t="s">
        <v>51</v>
      </c>
      <c r="D69" s="297" t="s">
        <v>52</v>
      </c>
      <c r="E69" s="232" t="s">
        <v>107</v>
      </c>
      <c r="F69" s="299" t="s">
        <v>231</v>
      </c>
      <c r="G69" s="300">
        <v>1000</v>
      </c>
      <c r="H69" s="301">
        <v>134.24</v>
      </c>
      <c r="I69" s="302">
        <f t="shared" si="2"/>
        <v>0.13424</v>
      </c>
      <c r="J69" s="306" t="s">
        <v>232</v>
      </c>
      <c r="K69" s="274" t="s">
        <v>193</v>
      </c>
      <c r="L69" s="195" t="s">
        <v>44</v>
      </c>
      <c r="M69" s="266" t="s">
        <v>194</v>
      </c>
    </row>
    <row r="70" spans="1:13" ht="27.65" x14ac:dyDescent="0.25">
      <c r="A70" s="283">
        <v>3</v>
      </c>
      <c r="B70" s="286" t="s">
        <v>153</v>
      </c>
      <c r="C70" s="296" t="s">
        <v>55</v>
      </c>
      <c r="D70" s="297" t="s">
        <v>15</v>
      </c>
      <c r="E70" s="232" t="s">
        <v>195</v>
      </c>
      <c r="F70" s="299" t="s">
        <v>233</v>
      </c>
      <c r="G70" s="300">
        <v>1000</v>
      </c>
      <c r="H70" s="301">
        <v>156.07</v>
      </c>
      <c r="I70" s="302">
        <f t="shared" si="2"/>
        <v>0.15606999999999999</v>
      </c>
      <c r="J70" s="306" t="s">
        <v>234</v>
      </c>
      <c r="K70" s="274" t="s">
        <v>193</v>
      </c>
      <c r="L70" s="195" t="s">
        <v>44</v>
      </c>
      <c r="M70" s="266" t="s">
        <v>194</v>
      </c>
    </row>
    <row r="71" spans="1:13" ht="27.65" x14ac:dyDescent="0.25">
      <c r="A71" s="283">
        <v>3</v>
      </c>
      <c r="B71" s="286" t="s">
        <v>153</v>
      </c>
      <c r="C71" s="296" t="s">
        <v>55</v>
      </c>
      <c r="D71" s="297" t="s">
        <v>22</v>
      </c>
      <c r="E71" s="232" t="s">
        <v>195</v>
      </c>
      <c r="F71" s="299" t="s">
        <v>235</v>
      </c>
      <c r="G71" s="300">
        <v>1000</v>
      </c>
      <c r="H71" s="301">
        <v>184.93</v>
      </c>
      <c r="I71" s="302">
        <f t="shared" si="2"/>
        <v>0.18493000000000001</v>
      </c>
      <c r="J71" s="306" t="s">
        <v>236</v>
      </c>
      <c r="K71" s="274" t="s">
        <v>193</v>
      </c>
      <c r="L71" s="195" t="s">
        <v>44</v>
      </c>
      <c r="M71" s="266" t="s">
        <v>194</v>
      </c>
    </row>
    <row r="72" spans="1:13" ht="27.65" x14ac:dyDescent="0.25">
      <c r="A72" s="283">
        <v>3</v>
      </c>
      <c r="B72" s="286" t="s">
        <v>153</v>
      </c>
      <c r="C72" s="296" t="s">
        <v>55</v>
      </c>
      <c r="D72" s="297" t="s">
        <v>60</v>
      </c>
      <c r="E72" s="232" t="s">
        <v>195</v>
      </c>
      <c r="F72" s="299" t="s">
        <v>237</v>
      </c>
      <c r="G72" s="300">
        <v>1000</v>
      </c>
      <c r="H72" s="301">
        <v>201.1</v>
      </c>
      <c r="I72" s="302">
        <f t="shared" si="2"/>
        <v>0.2011</v>
      </c>
      <c r="J72" s="306" t="s">
        <v>238</v>
      </c>
      <c r="K72" s="274" t="s">
        <v>193</v>
      </c>
      <c r="L72" s="195" t="s">
        <v>44</v>
      </c>
      <c r="M72" s="266" t="s">
        <v>194</v>
      </c>
    </row>
    <row r="73" spans="1:13" x14ac:dyDescent="0.25">
      <c r="A73" s="283">
        <v>3</v>
      </c>
      <c r="B73" s="286" t="s">
        <v>153</v>
      </c>
      <c r="C73" s="296" t="s">
        <v>239</v>
      </c>
      <c r="D73" s="297" t="s">
        <v>146</v>
      </c>
      <c r="E73" s="232" t="s">
        <v>240</v>
      </c>
      <c r="F73" s="299" t="s">
        <v>241</v>
      </c>
      <c r="G73" s="300">
        <v>200</v>
      </c>
      <c r="H73" s="301">
        <v>99.83</v>
      </c>
      <c r="I73" s="302">
        <f t="shared" si="2"/>
        <v>0.49914999999999998</v>
      </c>
      <c r="J73" s="306" t="s">
        <v>242</v>
      </c>
      <c r="K73" s="276" t="s">
        <v>193</v>
      </c>
      <c r="L73" s="195" t="s">
        <v>20</v>
      </c>
      <c r="M73" s="266" t="s">
        <v>194</v>
      </c>
    </row>
    <row r="74" spans="1:13" x14ac:dyDescent="0.25">
      <c r="A74" s="283">
        <v>3</v>
      </c>
      <c r="B74" s="286" t="s">
        <v>153</v>
      </c>
      <c r="C74" s="296" t="s">
        <v>239</v>
      </c>
      <c r="D74" s="297" t="s">
        <v>243</v>
      </c>
      <c r="E74" s="232" t="s">
        <v>240</v>
      </c>
      <c r="F74" s="299" t="s">
        <v>244</v>
      </c>
      <c r="G74" s="300">
        <v>200</v>
      </c>
      <c r="H74" s="301">
        <v>129.06</v>
      </c>
      <c r="I74" s="302">
        <f t="shared" si="2"/>
        <v>0.64529999999999998</v>
      </c>
      <c r="J74" s="306" t="s">
        <v>245</v>
      </c>
      <c r="K74" s="276" t="s">
        <v>193</v>
      </c>
      <c r="L74" s="195" t="s">
        <v>20</v>
      </c>
      <c r="M74" s="266" t="s">
        <v>194</v>
      </c>
    </row>
    <row r="75" spans="1:13" x14ac:dyDescent="0.25">
      <c r="A75" s="283">
        <v>3</v>
      </c>
      <c r="B75" s="286" t="s">
        <v>153</v>
      </c>
      <c r="C75" s="296" t="s">
        <v>239</v>
      </c>
      <c r="D75" s="297" t="s">
        <v>246</v>
      </c>
      <c r="E75" s="232" t="s">
        <v>240</v>
      </c>
      <c r="F75" s="299" t="s">
        <v>247</v>
      </c>
      <c r="G75" s="300">
        <v>100</v>
      </c>
      <c r="H75" s="301">
        <v>95.02</v>
      </c>
      <c r="I75" s="302">
        <f t="shared" si="2"/>
        <v>0.95019999999999993</v>
      </c>
      <c r="J75" s="306" t="s">
        <v>248</v>
      </c>
      <c r="K75" s="276" t="s">
        <v>193</v>
      </c>
      <c r="L75" s="195" t="s">
        <v>20</v>
      </c>
      <c r="M75" s="266" t="s">
        <v>194</v>
      </c>
    </row>
    <row r="76" spans="1:13" x14ac:dyDescent="0.25">
      <c r="A76" s="283">
        <v>3</v>
      </c>
      <c r="B76" s="286" t="s">
        <v>153</v>
      </c>
      <c r="C76" s="296" t="s">
        <v>249</v>
      </c>
      <c r="D76" s="297" t="s">
        <v>146</v>
      </c>
      <c r="E76" s="232" t="s">
        <v>240</v>
      </c>
      <c r="F76" s="299" t="s">
        <v>250</v>
      </c>
      <c r="G76" s="300">
        <v>200</v>
      </c>
      <c r="H76" s="301">
        <v>102.35</v>
      </c>
      <c r="I76" s="302">
        <f t="shared" si="2"/>
        <v>0.51174999999999993</v>
      </c>
      <c r="J76" s="306" t="s">
        <v>251</v>
      </c>
      <c r="K76" s="276" t="s">
        <v>193</v>
      </c>
      <c r="L76" s="195" t="s">
        <v>20</v>
      </c>
      <c r="M76" s="266" t="s">
        <v>194</v>
      </c>
    </row>
    <row r="77" spans="1:13" x14ac:dyDescent="0.25">
      <c r="A77" s="283">
        <v>3</v>
      </c>
      <c r="B77" s="286" t="s">
        <v>153</v>
      </c>
      <c r="C77" s="296" t="s">
        <v>249</v>
      </c>
      <c r="D77" s="297" t="s">
        <v>243</v>
      </c>
      <c r="E77" s="232" t="s">
        <v>240</v>
      </c>
      <c r="F77" s="299" t="s">
        <v>252</v>
      </c>
      <c r="G77" s="300">
        <v>200</v>
      </c>
      <c r="H77" s="301">
        <v>134.56</v>
      </c>
      <c r="I77" s="302">
        <f t="shared" si="2"/>
        <v>0.67280000000000006</v>
      </c>
      <c r="J77" s="306" t="s">
        <v>253</v>
      </c>
      <c r="K77" s="276" t="s">
        <v>193</v>
      </c>
      <c r="L77" s="195" t="s">
        <v>20</v>
      </c>
      <c r="M77" s="266" t="s">
        <v>194</v>
      </c>
    </row>
    <row r="78" spans="1:13" x14ac:dyDescent="0.25">
      <c r="A78" s="283">
        <v>3</v>
      </c>
      <c r="B78" s="286" t="s">
        <v>153</v>
      </c>
      <c r="C78" s="296" t="s">
        <v>249</v>
      </c>
      <c r="D78" s="297" t="s">
        <v>246</v>
      </c>
      <c r="E78" s="232" t="s">
        <v>240</v>
      </c>
      <c r="F78" s="299" t="s">
        <v>254</v>
      </c>
      <c r="G78" s="300">
        <v>100</v>
      </c>
      <c r="H78" s="301">
        <v>89.87</v>
      </c>
      <c r="I78" s="302">
        <f t="shared" ref="I78:I109" si="3">H78/G78</f>
        <v>0.89870000000000005</v>
      </c>
      <c r="J78" s="306" t="s">
        <v>255</v>
      </c>
      <c r="K78" s="276" t="s">
        <v>193</v>
      </c>
      <c r="L78" s="195" t="s">
        <v>20</v>
      </c>
      <c r="M78" s="266" t="s">
        <v>194</v>
      </c>
    </row>
    <row r="79" spans="1:13" x14ac:dyDescent="0.25">
      <c r="A79" s="283">
        <v>3</v>
      </c>
      <c r="B79" s="286" t="s">
        <v>153</v>
      </c>
      <c r="C79" s="296" t="s">
        <v>29</v>
      </c>
      <c r="D79" s="297" t="s">
        <v>178</v>
      </c>
      <c r="E79" s="232" t="s">
        <v>190</v>
      </c>
      <c r="F79" s="299" t="s">
        <v>256</v>
      </c>
      <c r="G79" s="300">
        <v>1000</v>
      </c>
      <c r="H79" s="301">
        <v>69.290000000000006</v>
      </c>
      <c r="I79" s="302">
        <f t="shared" si="3"/>
        <v>6.9290000000000004E-2</v>
      </c>
      <c r="J79" s="306" t="s">
        <v>257</v>
      </c>
      <c r="K79" s="274" t="s">
        <v>193</v>
      </c>
      <c r="L79" s="195" t="s">
        <v>20</v>
      </c>
      <c r="M79" s="266" t="s">
        <v>194</v>
      </c>
    </row>
    <row r="80" spans="1:13" x14ac:dyDescent="0.25">
      <c r="A80" s="283">
        <v>3</v>
      </c>
      <c r="B80" s="286" t="s">
        <v>153</v>
      </c>
      <c r="C80" s="296" t="s">
        <v>29</v>
      </c>
      <c r="D80" s="297" t="s">
        <v>30</v>
      </c>
      <c r="E80" s="232" t="s">
        <v>190</v>
      </c>
      <c r="F80" s="299" t="s">
        <v>258</v>
      </c>
      <c r="G80" s="300">
        <v>1000</v>
      </c>
      <c r="H80" s="301">
        <v>110.4</v>
      </c>
      <c r="I80" s="302">
        <f t="shared" si="3"/>
        <v>0.11040000000000001</v>
      </c>
      <c r="J80" s="306" t="s">
        <v>259</v>
      </c>
      <c r="K80" s="274" t="s">
        <v>193</v>
      </c>
      <c r="L80" s="195" t="s">
        <v>20</v>
      </c>
      <c r="M80" s="266" t="s">
        <v>194</v>
      </c>
    </row>
    <row r="81" spans="1:13" x14ac:dyDescent="0.25">
      <c r="A81" s="283">
        <v>3</v>
      </c>
      <c r="B81" s="286" t="s">
        <v>153</v>
      </c>
      <c r="C81" s="296" t="s">
        <v>29</v>
      </c>
      <c r="D81" s="297" t="s">
        <v>150</v>
      </c>
      <c r="E81" s="232" t="s">
        <v>190</v>
      </c>
      <c r="F81" s="299" t="s">
        <v>260</v>
      </c>
      <c r="G81" s="300">
        <v>1000</v>
      </c>
      <c r="H81" s="301">
        <v>178.26</v>
      </c>
      <c r="I81" s="302">
        <f t="shared" si="3"/>
        <v>0.17826</v>
      </c>
      <c r="J81" s="306" t="s">
        <v>261</v>
      </c>
      <c r="K81" s="274" t="s">
        <v>193</v>
      </c>
      <c r="L81" s="195" t="s">
        <v>20</v>
      </c>
      <c r="M81" s="266" t="s">
        <v>194</v>
      </c>
    </row>
    <row r="82" spans="1:13" x14ac:dyDescent="0.25">
      <c r="A82" s="283">
        <v>3</v>
      </c>
      <c r="B82" s="286" t="s">
        <v>153</v>
      </c>
      <c r="C82" s="296" t="s">
        <v>63</v>
      </c>
      <c r="D82" s="297" t="s">
        <v>64</v>
      </c>
      <c r="E82" s="232" t="s">
        <v>190</v>
      </c>
      <c r="F82" s="299" t="s">
        <v>262</v>
      </c>
      <c r="G82" s="300">
        <v>2000</v>
      </c>
      <c r="H82" s="301">
        <v>86.63</v>
      </c>
      <c r="I82" s="302">
        <f t="shared" si="3"/>
        <v>4.3314999999999999E-2</v>
      </c>
      <c r="J82" s="306" t="s">
        <v>263</v>
      </c>
      <c r="K82" s="274" t="s">
        <v>193</v>
      </c>
      <c r="L82" s="195" t="s">
        <v>20</v>
      </c>
      <c r="M82" s="266" t="s">
        <v>194</v>
      </c>
    </row>
    <row r="83" spans="1:13" x14ac:dyDescent="0.25">
      <c r="A83" s="283">
        <v>3</v>
      </c>
      <c r="B83" s="286" t="s">
        <v>153</v>
      </c>
      <c r="C83" s="296" t="s">
        <v>69</v>
      </c>
      <c r="D83" s="297" t="s">
        <v>64</v>
      </c>
      <c r="E83" s="232" t="s">
        <v>190</v>
      </c>
      <c r="F83" s="299" t="s">
        <v>264</v>
      </c>
      <c r="G83" s="300">
        <v>2000</v>
      </c>
      <c r="H83" s="301">
        <v>108.66</v>
      </c>
      <c r="I83" s="302">
        <f t="shared" si="3"/>
        <v>5.4329999999999996E-2</v>
      </c>
      <c r="J83" s="306" t="s">
        <v>265</v>
      </c>
      <c r="K83" s="274" t="s">
        <v>193</v>
      </c>
      <c r="L83" s="195" t="s">
        <v>20</v>
      </c>
      <c r="M83" s="266" t="s">
        <v>194</v>
      </c>
    </row>
    <row r="84" spans="1:13" x14ac:dyDescent="0.25">
      <c r="A84" s="283">
        <v>3</v>
      </c>
      <c r="B84" s="286" t="s">
        <v>153</v>
      </c>
      <c r="C84" s="296" t="s">
        <v>266</v>
      </c>
      <c r="D84" s="297" t="s">
        <v>52</v>
      </c>
      <c r="E84" s="232" t="s">
        <v>190</v>
      </c>
      <c r="F84" s="299" t="s">
        <v>267</v>
      </c>
      <c r="G84" s="300">
        <v>1000</v>
      </c>
      <c r="H84" s="301">
        <v>65.05</v>
      </c>
      <c r="I84" s="302">
        <f t="shared" si="3"/>
        <v>6.5049999999999997E-2</v>
      </c>
      <c r="J84" s="306" t="s">
        <v>268</v>
      </c>
      <c r="K84" s="276" t="s">
        <v>193</v>
      </c>
      <c r="L84" s="195" t="s">
        <v>20</v>
      </c>
      <c r="M84" s="266" t="s">
        <v>194</v>
      </c>
    </row>
    <row r="85" spans="1:13" x14ac:dyDescent="0.25">
      <c r="A85" s="283">
        <v>3</v>
      </c>
      <c r="B85" s="286" t="s">
        <v>153</v>
      </c>
      <c r="C85" s="296" t="s">
        <v>72</v>
      </c>
      <c r="D85" s="297" t="s">
        <v>269</v>
      </c>
      <c r="E85" s="232" t="s">
        <v>130</v>
      </c>
      <c r="F85" s="299" t="s">
        <v>270</v>
      </c>
      <c r="G85" s="300">
        <v>6000</v>
      </c>
      <c r="H85" s="301">
        <v>135.5</v>
      </c>
      <c r="I85" s="302">
        <f t="shared" si="3"/>
        <v>2.2583333333333334E-2</v>
      </c>
      <c r="J85" s="306" t="s">
        <v>271</v>
      </c>
      <c r="K85" s="274" t="s">
        <v>193</v>
      </c>
      <c r="L85" s="195" t="s">
        <v>20</v>
      </c>
      <c r="M85" s="266" t="s">
        <v>194</v>
      </c>
    </row>
    <row r="86" spans="1:13" x14ac:dyDescent="0.25">
      <c r="A86" s="283">
        <v>4</v>
      </c>
      <c r="B86" s="307" t="s">
        <v>272</v>
      </c>
      <c r="C86" s="296" t="s">
        <v>14</v>
      </c>
      <c r="D86" s="305" t="s">
        <v>15</v>
      </c>
      <c r="E86" s="298" t="s">
        <v>141</v>
      </c>
      <c r="F86" s="299" t="s">
        <v>273</v>
      </c>
      <c r="G86" s="300">
        <v>500</v>
      </c>
      <c r="H86" s="301">
        <v>49.93</v>
      </c>
      <c r="I86" s="302">
        <f t="shared" si="3"/>
        <v>9.9860000000000004E-2</v>
      </c>
      <c r="J86" s="299" t="s">
        <v>274</v>
      </c>
      <c r="K86" s="274" t="s">
        <v>275</v>
      </c>
      <c r="L86" s="195" t="s">
        <v>20</v>
      </c>
      <c r="M86" s="266" t="s">
        <v>276</v>
      </c>
    </row>
    <row r="87" spans="1:13" x14ac:dyDescent="0.25">
      <c r="A87" s="283">
        <v>4</v>
      </c>
      <c r="B87" s="286" t="s">
        <v>272</v>
      </c>
      <c r="C87" s="296" t="s">
        <v>14</v>
      </c>
      <c r="D87" s="305" t="s">
        <v>22</v>
      </c>
      <c r="E87" s="298" t="s">
        <v>141</v>
      </c>
      <c r="F87" s="299" t="s">
        <v>277</v>
      </c>
      <c r="G87" s="300">
        <v>500</v>
      </c>
      <c r="H87" s="301">
        <v>66.44</v>
      </c>
      <c r="I87" s="302">
        <f t="shared" si="3"/>
        <v>0.13288</v>
      </c>
      <c r="J87" s="299" t="s">
        <v>278</v>
      </c>
      <c r="K87" s="274" t="s">
        <v>275</v>
      </c>
      <c r="L87" s="195" t="s">
        <v>20</v>
      </c>
      <c r="M87" s="266" t="s">
        <v>276</v>
      </c>
    </row>
    <row r="88" spans="1:13" x14ac:dyDescent="0.25">
      <c r="A88" s="283">
        <v>4</v>
      </c>
      <c r="B88" s="286" t="s">
        <v>272</v>
      </c>
      <c r="C88" s="304" t="s">
        <v>102</v>
      </c>
      <c r="D88" s="297" t="s">
        <v>216</v>
      </c>
      <c r="E88" s="298" t="s">
        <v>141</v>
      </c>
      <c r="F88" s="299" t="s">
        <v>279</v>
      </c>
      <c r="G88" s="300">
        <v>200</v>
      </c>
      <c r="H88" s="301">
        <v>72.489999999999995</v>
      </c>
      <c r="I88" s="302">
        <f t="shared" si="3"/>
        <v>0.36244999999999999</v>
      </c>
      <c r="J88" s="299" t="s">
        <v>280</v>
      </c>
      <c r="K88" s="274" t="s">
        <v>275</v>
      </c>
      <c r="L88" s="195" t="s">
        <v>20</v>
      </c>
      <c r="M88" s="266" t="s">
        <v>276</v>
      </c>
    </row>
    <row r="89" spans="1:13" x14ac:dyDescent="0.25">
      <c r="A89" s="283">
        <v>4</v>
      </c>
      <c r="B89" s="286" t="s">
        <v>272</v>
      </c>
      <c r="C89" s="304" t="s">
        <v>102</v>
      </c>
      <c r="D89" s="297" t="s">
        <v>216</v>
      </c>
      <c r="E89" s="298" t="s">
        <v>141</v>
      </c>
      <c r="F89" s="299" t="s">
        <v>281</v>
      </c>
      <c r="G89" s="300">
        <v>200</v>
      </c>
      <c r="H89" s="301">
        <v>72.489999999999995</v>
      </c>
      <c r="I89" s="302">
        <f t="shared" si="3"/>
        <v>0.36244999999999999</v>
      </c>
      <c r="J89" s="299" t="s">
        <v>282</v>
      </c>
      <c r="K89" s="274" t="s">
        <v>275</v>
      </c>
      <c r="L89" s="195" t="s">
        <v>20</v>
      </c>
      <c r="M89" s="266" t="s">
        <v>276</v>
      </c>
    </row>
    <row r="90" spans="1:13" x14ac:dyDescent="0.25">
      <c r="A90" s="283">
        <v>4</v>
      </c>
      <c r="B90" s="286" t="s">
        <v>272</v>
      </c>
      <c r="C90" s="304" t="s">
        <v>29</v>
      </c>
      <c r="D90" s="297" t="s">
        <v>178</v>
      </c>
      <c r="E90" s="298" t="s">
        <v>141</v>
      </c>
      <c r="F90" s="299" t="s">
        <v>283</v>
      </c>
      <c r="G90" s="300">
        <v>1000</v>
      </c>
      <c r="H90" s="301">
        <v>61.95</v>
      </c>
      <c r="I90" s="302">
        <f t="shared" si="3"/>
        <v>6.1950000000000005E-2</v>
      </c>
      <c r="J90" s="299" t="s">
        <v>284</v>
      </c>
      <c r="K90" s="274" t="s">
        <v>275</v>
      </c>
      <c r="L90" s="195" t="s">
        <v>20</v>
      </c>
      <c r="M90" s="266" t="s">
        <v>276</v>
      </c>
    </row>
    <row r="91" spans="1:13" x14ac:dyDescent="0.25">
      <c r="A91" s="283">
        <v>4</v>
      </c>
      <c r="B91" s="286" t="s">
        <v>272</v>
      </c>
      <c r="C91" s="304" t="s">
        <v>29</v>
      </c>
      <c r="D91" s="297" t="s">
        <v>30</v>
      </c>
      <c r="E91" s="298" t="s">
        <v>141</v>
      </c>
      <c r="F91" s="299" t="s">
        <v>285</v>
      </c>
      <c r="G91" s="300">
        <v>1000</v>
      </c>
      <c r="H91" s="301">
        <v>95.21</v>
      </c>
      <c r="I91" s="302">
        <f t="shared" si="3"/>
        <v>9.5209999999999989E-2</v>
      </c>
      <c r="J91" s="299" t="s">
        <v>286</v>
      </c>
      <c r="K91" s="274" t="s">
        <v>275</v>
      </c>
      <c r="L91" s="195" t="s">
        <v>20</v>
      </c>
      <c r="M91" s="266" t="s">
        <v>276</v>
      </c>
    </row>
    <row r="92" spans="1:13" x14ac:dyDescent="0.25">
      <c r="A92" s="283">
        <v>4</v>
      </c>
      <c r="B92" s="286" t="s">
        <v>272</v>
      </c>
      <c r="C92" s="304" t="s">
        <v>29</v>
      </c>
      <c r="D92" s="297" t="s">
        <v>150</v>
      </c>
      <c r="E92" s="298" t="s">
        <v>141</v>
      </c>
      <c r="F92" s="299" t="s">
        <v>287</v>
      </c>
      <c r="G92" s="300">
        <v>500</v>
      </c>
      <c r="H92" s="301">
        <v>71.930000000000007</v>
      </c>
      <c r="I92" s="302">
        <f t="shared" si="3"/>
        <v>0.14386000000000002</v>
      </c>
      <c r="J92" s="299" t="s">
        <v>288</v>
      </c>
      <c r="K92" s="274" t="s">
        <v>275</v>
      </c>
      <c r="L92" s="195" t="s">
        <v>20</v>
      </c>
      <c r="M92" s="266" t="s">
        <v>276</v>
      </c>
    </row>
    <row r="93" spans="1:13" x14ac:dyDescent="0.25">
      <c r="A93" s="161">
        <v>4</v>
      </c>
      <c r="B93" s="307" t="s">
        <v>272</v>
      </c>
      <c r="C93" s="296" t="s">
        <v>38</v>
      </c>
      <c r="D93" s="297" t="s">
        <v>289</v>
      </c>
      <c r="E93" s="232" t="s">
        <v>40</v>
      </c>
      <c r="F93" s="299" t="s">
        <v>290</v>
      </c>
      <c r="G93" s="300">
        <v>300</v>
      </c>
      <c r="H93" s="301">
        <v>99.47</v>
      </c>
      <c r="I93" s="302">
        <f t="shared" si="3"/>
        <v>0.33156666666666668</v>
      </c>
      <c r="J93" s="299" t="s">
        <v>291</v>
      </c>
      <c r="K93" s="274" t="s">
        <v>187</v>
      </c>
      <c r="L93" s="195" t="s">
        <v>44</v>
      </c>
      <c r="M93" s="266" t="s">
        <v>292</v>
      </c>
    </row>
    <row r="94" spans="1:13" x14ac:dyDescent="0.25">
      <c r="A94" s="161">
        <v>4</v>
      </c>
      <c r="B94" s="307" t="s">
        <v>272</v>
      </c>
      <c r="C94" s="296" t="s">
        <v>14</v>
      </c>
      <c r="D94" s="297" t="s">
        <v>92</v>
      </c>
      <c r="E94" s="232" t="s">
        <v>40</v>
      </c>
      <c r="F94" s="299" t="s">
        <v>293</v>
      </c>
      <c r="G94" s="300">
        <v>300</v>
      </c>
      <c r="H94" s="301">
        <v>111.32</v>
      </c>
      <c r="I94" s="302">
        <f t="shared" si="3"/>
        <v>0.37106666666666666</v>
      </c>
      <c r="J94" s="299" t="s">
        <v>294</v>
      </c>
      <c r="K94" s="274" t="s">
        <v>187</v>
      </c>
      <c r="L94" s="195" t="s">
        <v>44</v>
      </c>
      <c r="M94" s="266" t="s">
        <v>292</v>
      </c>
    </row>
    <row r="95" spans="1:13" x14ac:dyDescent="0.25">
      <c r="A95" s="161">
        <v>4</v>
      </c>
      <c r="B95" s="307" t="s">
        <v>272</v>
      </c>
      <c r="C95" s="296" t="s">
        <v>102</v>
      </c>
      <c r="D95" s="297" t="s">
        <v>216</v>
      </c>
      <c r="E95" s="232" t="s">
        <v>40</v>
      </c>
      <c r="F95" s="299" t="s">
        <v>295</v>
      </c>
      <c r="G95" s="300">
        <v>160</v>
      </c>
      <c r="H95" s="301">
        <v>127.19</v>
      </c>
      <c r="I95" s="302">
        <f t="shared" si="3"/>
        <v>0.79493749999999996</v>
      </c>
      <c r="J95" s="299" t="s">
        <v>296</v>
      </c>
      <c r="K95" s="274" t="s">
        <v>187</v>
      </c>
      <c r="L95" s="195" t="s">
        <v>44</v>
      </c>
      <c r="M95" s="266" t="s">
        <v>292</v>
      </c>
    </row>
    <row r="96" spans="1:13" x14ac:dyDescent="0.25">
      <c r="A96" s="161">
        <v>4</v>
      </c>
      <c r="B96" s="307" t="s">
        <v>272</v>
      </c>
      <c r="C96" s="296" t="s">
        <v>105</v>
      </c>
      <c r="D96" s="297" t="s">
        <v>106</v>
      </c>
      <c r="E96" s="232" t="s">
        <v>107</v>
      </c>
      <c r="F96" s="299" t="s">
        <v>297</v>
      </c>
      <c r="G96" s="300">
        <v>1000</v>
      </c>
      <c r="H96" s="301">
        <v>93.56</v>
      </c>
      <c r="I96" s="302">
        <f t="shared" si="3"/>
        <v>9.3560000000000004E-2</v>
      </c>
      <c r="J96" s="299" t="s">
        <v>298</v>
      </c>
      <c r="K96" s="274" t="s">
        <v>187</v>
      </c>
      <c r="L96" s="195" t="s">
        <v>44</v>
      </c>
      <c r="M96" s="266" t="s">
        <v>292</v>
      </c>
    </row>
    <row r="97" spans="1:13" x14ac:dyDescent="0.25">
      <c r="A97" s="161">
        <v>4</v>
      </c>
      <c r="B97" s="307" t="s">
        <v>272</v>
      </c>
      <c r="C97" s="296" t="s">
        <v>110</v>
      </c>
      <c r="D97" s="297" t="s">
        <v>106</v>
      </c>
      <c r="E97" s="232" t="s">
        <v>107</v>
      </c>
      <c r="F97" s="299" t="s">
        <v>299</v>
      </c>
      <c r="G97" s="300">
        <v>1000</v>
      </c>
      <c r="H97" s="301">
        <v>83.99</v>
      </c>
      <c r="I97" s="302">
        <f t="shared" si="3"/>
        <v>8.3989999999999995E-2</v>
      </c>
      <c r="J97" s="299" t="s">
        <v>300</v>
      </c>
      <c r="K97" s="274" t="s">
        <v>187</v>
      </c>
      <c r="L97" s="195" t="s">
        <v>44</v>
      </c>
      <c r="M97" s="266" t="s">
        <v>292</v>
      </c>
    </row>
    <row r="98" spans="1:13" s="21" customFormat="1" x14ac:dyDescent="0.25">
      <c r="A98" s="161">
        <v>4</v>
      </c>
      <c r="B98" s="307" t="s">
        <v>272</v>
      </c>
      <c r="C98" s="296" t="s">
        <v>113</v>
      </c>
      <c r="D98" s="297" t="s">
        <v>106</v>
      </c>
      <c r="E98" s="232" t="s">
        <v>107</v>
      </c>
      <c r="F98" s="299" t="s">
        <v>301</v>
      </c>
      <c r="G98" s="300">
        <v>1000</v>
      </c>
      <c r="H98" s="301">
        <v>93.56</v>
      </c>
      <c r="I98" s="302">
        <f t="shared" si="3"/>
        <v>9.3560000000000004E-2</v>
      </c>
      <c r="J98" s="299" t="s">
        <v>302</v>
      </c>
      <c r="K98" s="274" t="s">
        <v>187</v>
      </c>
      <c r="L98" s="195" t="s">
        <v>44</v>
      </c>
      <c r="M98" s="266" t="s">
        <v>292</v>
      </c>
    </row>
    <row r="99" spans="1:13" x14ac:dyDescent="0.25">
      <c r="A99" s="161">
        <v>4</v>
      </c>
      <c r="B99" s="286" t="s">
        <v>272</v>
      </c>
      <c r="C99" s="304" t="s">
        <v>72</v>
      </c>
      <c r="D99" s="297" t="s">
        <v>269</v>
      </c>
      <c r="E99" s="232" t="s">
        <v>40</v>
      </c>
      <c r="F99" s="299" t="s">
        <v>303</v>
      </c>
      <c r="G99" s="300">
        <v>4800</v>
      </c>
      <c r="H99" s="301">
        <v>131.25</v>
      </c>
      <c r="I99" s="302">
        <f t="shared" si="3"/>
        <v>2.734375E-2</v>
      </c>
      <c r="J99" s="299" t="s">
        <v>304</v>
      </c>
      <c r="K99" s="274" t="s">
        <v>275</v>
      </c>
      <c r="L99" s="195" t="s">
        <v>44</v>
      </c>
      <c r="M99" s="266" t="s">
        <v>292</v>
      </c>
    </row>
    <row r="100" spans="1:13" s="21" customFormat="1" x14ac:dyDescent="0.25">
      <c r="A100" s="161">
        <v>4</v>
      </c>
      <c r="B100" s="286" t="s">
        <v>272</v>
      </c>
      <c r="C100" s="296" t="s">
        <v>95</v>
      </c>
      <c r="D100" s="305" t="s">
        <v>305</v>
      </c>
      <c r="E100" s="232" t="s">
        <v>40</v>
      </c>
      <c r="F100" s="299" t="s">
        <v>306</v>
      </c>
      <c r="G100" s="300">
        <v>1000</v>
      </c>
      <c r="H100" s="301">
        <v>101.69</v>
      </c>
      <c r="I100" s="302">
        <f t="shared" si="3"/>
        <v>0.10169</v>
      </c>
      <c r="J100" s="299" t="s">
        <v>307</v>
      </c>
      <c r="K100" s="274" t="s">
        <v>308</v>
      </c>
      <c r="L100" s="195" t="s">
        <v>44</v>
      </c>
      <c r="M100" s="266" t="s">
        <v>309</v>
      </c>
    </row>
    <row r="101" spans="1:13" x14ac:dyDescent="0.25">
      <c r="A101" s="161">
        <v>4</v>
      </c>
      <c r="B101" s="286" t="s">
        <v>272</v>
      </c>
      <c r="C101" s="296" t="s">
        <v>99</v>
      </c>
      <c r="D101" s="297" t="s">
        <v>15</v>
      </c>
      <c r="E101" s="232" t="s">
        <v>40</v>
      </c>
      <c r="F101" s="299" t="s">
        <v>310</v>
      </c>
      <c r="G101" s="300">
        <v>1000</v>
      </c>
      <c r="H101" s="301">
        <v>184.41</v>
      </c>
      <c r="I101" s="302">
        <f t="shared" si="3"/>
        <v>0.18440999999999999</v>
      </c>
      <c r="J101" s="299" t="s">
        <v>311</v>
      </c>
      <c r="K101" s="274" t="s">
        <v>187</v>
      </c>
      <c r="L101" s="195" t="s">
        <v>44</v>
      </c>
      <c r="M101" s="266" t="s">
        <v>309</v>
      </c>
    </row>
    <row r="102" spans="1:13" s="21" customFormat="1" x14ac:dyDescent="0.25">
      <c r="A102" s="161">
        <v>4</v>
      </c>
      <c r="B102" s="286" t="s">
        <v>272</v>
      </c>
      <c r="C102" s="296" t="s">
        <v>99</v>
      </c>
      <c r="D102" s="297" t="s">
        <v>22</v>
      </c>
      <c r="E102" s="232" t="s">
        <v>40</v>
      </c>
      <c r="F102" s="299" t="s">
        <v>312</v>
      </c>
      <c r="G102" s="300">
        <v>1000</v>
      </c>
      <c r="H102" s="301">
        <v>209.99</v>
      </c>
      <c r="I102" s="302">
        <f t="shared" si="3"/>
        <v>0.20999000000000001</v>
      </c>
      <c r="J102" s="299" t="s">
        <v>313</v>
      </c>
      <c r="K102" s="274" t="s">
        <v>187</v>
      </c>
      <c r="L102" s="195" t="s">
        <v>44</v>
      </c>
      <c r="M102" s="266" t="s">
        <v>309</v>
      </c>
    </row>
    <row r="103" spans="1:13" x14ac:dyDescent="0.25">
      <c r="A103" s="161">
        <v>4</v>
      </c>
      <c r="B103" s="286" t="s">
        <v>272</v>
      </c>
      <c r="C103" s="296" t="s">
        <v>99</v>
      </c>
      <c r="D103" s="297" t="s">
        <v>60</v>
      </c>
      <c r="E103" s="232" t="s">
        <v>40</v>
      </c>
      <c r="F103" s="299" t="s">
        <v>314</v>
      </c>
      <c r="G103" s="300">
        <v>1000</v>
      </c>
      <c r="H103" s="301">
        <v>230.47</v>
      </c>
      <c r="I103" s="302">
        <f t="shared" si="3"/>
        <v>0.23047000000000001</v>
      </c>
      <c r="J103" s="299" t="s">
        <v>315</v>
      </c>
      <c r="K103" s="274" t="s">
        <v>187</v>
      </c>
      <c r="L103" s="195" t="s">
        <v>44</v>
      </c>
      <c r="M103" s="266" t="s">
        <v>309</v>
      </c>
    </row>
    <row r="104" spans="1:13" s="21" customFormat="1" ht="27.65" x14ac:dyDescent="0.25">
      <c r="A104" s="161">
        <v>4</v>
      </c>
      <c r="B104" s="286" t="s">
        <v>272</v>
      </c>
      <c r="C104" s="304" t="s">
        <v>51</v>
      </c>
      <c r="D104" s="297" t="s">
        <v>316</v>
      </c>
      <c r="E104" s="232" t="s">
        <v>40</v>
      </c>
      <c r="F104" s="299" t="s">
        <v>317</v>
      </c>
      <c r="G104" s="300">
        <v>1000</v>
      </c>
      <c r="H104" s="301">
        <v>127.98</v>
      </c>
      <c r="I104" s="302">
        <f t="shared" si="3"/>
        <v>0.12798000000000001</v>
      </c>
      <c r="J104" s="299" t="s">
        <v>318</v>
      </c>
      <c r="K104" s="274" t="s">
        <v>308</v>
      </c>
      <c r="L104" s="195" t="s">
        <v>44</v>
      </c>
      <c r="M104" s="266" t="s">
        <v>309</v>
      </c>
    </row>
    <row r="105" spans="1:13" x14ac:dyDescent="0.25">
      <c r="A105" s="161">
        <v>4</v>
      </c>
      <c r="B105" s="286" t="s">
        <v>272</v>
      </c>
      <c r="C105" s="304" t="s">
        <v>55</v>
      </c>
      <c r="D105" s="297" t="s">
        <v>15</v>
      </c>
      <c r="E105" s="232" t="s">
        <v>46</v>
      </c>
      <c r="F105" s="299" t="s">
        <v>319</v>
      </c>
      <c r="G105" s="300">
        <v>1000</v>
      </c>
      <c r="H105" s="301">
        <v>155.65</v>
      </c>
      <c r="I105" s="302">
        <f t="shared" si="3"/>
        <v>0.15565000000000001</v>
      </c>
      <c r="J105" s="299" t="s">
        <v>320</v>
      </c>
      <c r="K105" s="274" t="s">
        <v>187</v>
      </c>
      <c r="L105" s="195" t="s">
        <v>44</v>
      </c>
      <c r="M105" s="266" t="s">
        <v>309</v>
      </c>
    </row>
    <row r="106" spans="1:13" s="21" customFormat="1" x14ac:dyDescent="0.25">
      <c r="A106" s="161">
        <v>4</v>
      </c>
      <c r="B106" s="286" t="s">
        <v>272</v>
      </c>
      <c r="C106" s="304" t="s">
        <v>55</v>
      </c>
      <c r="D106" s="297" t="s">
        <v>22</v>
      </c>
      <c r="E106" s="232" t="s">
        <v>46</v>
      </c>
      <c r="F106" s="299" t="s">
        <v>321</v>
      </c>
      <c r="G106" s="300">
        <v>1000</v>
      </c>
      <c r="H106" s="301">
        <v>172.27</v>
      </c>
      <c r="I106" s="302">
        <f t="shared" si="3"/>
        <v>0.17227000000000001</v>
      </c>
      <c r="J106" s="299" t="s">
        <v>322</v>
      </c>
      <c r="K106" s="274" t="s">
        <v>187</v>
      </c>
      <c r="L106" s="195" t="s">
        <v>44</v>
      </c>
      <c r="M106" s="266" t="s">
        <v>309</v>
      </c>
    </row>
    <row r="107" spans="1:13" x14ac:dyDescent="0.25">
      <c r="A107" s="161">
        <v>4</v>
      </c>
      <c r="B107" s="286" t="s">
        <v>272</v>
      </c>
      <c r="C107" s="304" t="s">
        <v>55</v>
      </c>
      <c r="D107" s="297" t="s">
        <v>60</v>
      </c>
      <c r="E107" s="232" t="s">
        <v>46</v>
      </c>
      <c r="F107" s="299" t="s">
        <v>323</v>
      </c>
      <c r="G107" s="300">
        <v>500</v>
      </c>
      <c r="H107" s="301">
        <v>109.23</v>
      </c>
      <c r="I107" s="302">
        <f t="shared" si="3"/>
        <v>0.21846000000000002</v>
      </c>
      <c r="J107" s="299" t="s">
        <v>324</v>
      </c>
      <c r="K107" s="274" t="s">
        <v>187</v>
      </c>
      <c r="L107" s="195" t="s">
        <v>44</v>
      </c>
      <c r="M107" s="266" t="s">
        <v>309</v>
      </c>
    </row>
    <row r="108" spans="1:13" s="21" customFormat="1" x14ac:dyDescent="0.25">
      <c r="A108" s="283">
        <v>4</v>
      </c>
      <c r="B108" s="307" t="s">
        <v>272</v>
      </c>
      <c r="C108" s="296" t="s">
        <v>14</v>
      </c>
      <c r="D108" s="297" t="s">
        <v>15</v>
      </c>
      <c r="E108" s="298" t="s">
        <v>325</v>
      </c>
      <c r="F108" s="299" t="s">
        <v>273</v>
      </c>
      <c r="G108" s="300">
        <v>500</v>
      </c>
      <c r="H108" s="301">
        <v>73.28</v>
      </c>
      <c r="I108" s="302">
        <f t="shared" si="3"/>
        <v>0.14656</v>
      </c>
      <c r="J108" s="299" t="s">
        <v>326</v>
      </c>
      <c r="K108" s="274" t="s">
        <v>187</v>
      </c>
      <c r="L108" s="195" t="s">
        <v>20</v>
      </c>
      <c r="M108" s="266" t="s">
        <v>327</v>
      </c>
    </row>
    <row r="109" spans="1:13" x14ac:dyDescent="0.25">
      <c r="A109" s="283">
        <v>4</v>
      </c>
      <c r="B109" s="307" t="s">
        <v>272</v>
      </c>
      <c r="C109" s="296" t="s">
        <v>14</v>
      </c>
      <c r="D109" s="297" t="s">
        <v>22</v>
      </c>
      <c r="E109" s="298" t="s">
        <v>325</v>
      </c>
      <c r="F109" s="299" t="s">
        <v>277</v>
      </c>
      <c r="G109" s="300">
        <v>500</v>
      </c>
      <c r="H109" s="301">
        <v>97.73</v>
      </c>
      <c r="I109" s="302">
        <f t="shared" si="3"/>
        <v>0.19545999999999999</v>
      </c>
      <c r="J109" s="299" t="s">
        <v>328</v>
      </c>
      <c r="K109" s="274" t="s">
        <v>187</v>
      </c>
      <c r="L109" s="195" t="s">
        <v>20</v>
      </c>
      <c r="M109" s="266" t="s">
        <v>327</v>
      </c>
    </row>
    <row r="110" spans="1:13" s="21" customFormat="1" x14ac:dyDescent="0.25">
      <c r="A110" s="283">
        <v>4</v>
      </c>
      <c r="B110" s="307" t="s">
        <v>272</v>
      </c>
      <c r="C110" s="296" t="s">
        <v>14</v>
      </c>
      <c r="D110" s="297" t="s">
        <v>92</v>
      </c>
      <c r="E110" s="298" t="s">
        <v>325</v>
      </c>
      <c r="F110" s="299" t="s">
        <v>329</v>
      </c>
      <c r="G110" s="300">
        <v>500</v>
      </c>
      <c r="H110" s="301">
        <v>148.31</v>
      </c>
      <c r="I110" s="302">
        <f t="shared" ref="I110:I121" si="4">H110/G110</f>
        <v>0.29661999999999999</v>
      </c>
      <c r="J110" s="299" t="s">
        <v>330</v>
      </c>
      <c r="K110" s="274" t="s">
        <v>187</v>
      </c>
      <c r="L110" s="195" t="s">
        <v>20</v>
      </c>
      <c r="M110" s="266" t="s">
        <v>327</v>
      </c>
    </row>
    <row r="111" spans="1:13" x14ac:dyDescent="0.25">
      <c r="A111" s="283">
        <v>4</v>
      </c>
      <c r="B111" s="307" t="s">
        <v>272</v>
      </c>
      <c r="C111" s="304" t="s">
        <v>102</v>
      </c>
      <c r="D111" s="297" t="s">
        <v>216</v>
      </c>
      <c r="E111" s="298" t="s">
        <v>325</v>
      </c>
      <c r="F111" s="299" t="s">
        <v>279</v>
      </c>
      <c r="G111" s="300">
        <v>200</v>
      </c>
      <c r="H111" s="301">
        <v>105.74</v>
      </c>
      <c r="I111" s="302">
        <f t="shared" si="4"/>
        <v>0.52869999999999995</v>
      </c>
      <c r="J111" s="299" t="s">
        <v>331</v>
      </c>
      <c r="K111" s="274" t="s">
        <v>187</v>
      </c>
      <c r="L111" s="195" t="s">
        <v>20</v>
      </c>
      <c r="M111" s="266" t="s">
        <v>327</v>
      </c>
    </row>
    <row r="112" spans="1:13" s="21" customFormat="1" x14ac:dyDescent="0.25">
      <c r="A112" s="283">
        <v>4</v>
      </c>
      <c r="B112" s="307" t="s">
        <v>272</v>
      </c>
      <c r="C112" s="304" t="s">
        <v>102</v>
      </c>
      <c r="D112" s="297" t="s">
        <v>216</v>
      </c>
      <c r="E112" s="298" t="s">
        <v>325</v>
      </c>
      <c r="F112" s="299" t="s">
        <v>332</v>
      </c>
      <c r="G112" s="300">
        <v>200</v>
      </c>
      <c r="H112" s="301">
        <v>101.68</v>
      </c>
      <c r="I112" s="302">
        <f t="shared" si="4"/>
        <v>0.50840000000000007</v>
      </c>
      <c r="J112" s="299" t="s">
        <v>333</v>
      </c>
      <c r="K112" s="274" t="s">
        <v>187</v>
      </c>
      <c r="L112" s="195" t="s">
        <v>20</v>
      </c>
      <c r="M112" s="266" t="s">
        <v>327</v>
      </c>
    </row>
    <row r="113" spans="1:13" s="21" customFormat="1" x14ac:dyDescent="0.25">
      <c r="A113" s="283">
        <v>4</v>
      </c>
      <c r="B113" s="307" t="s">
        <v>272</v>
      </c>
      <c r="C113" s="304" t="s">
        <v>29</v>
      </c>
      <c r="D113" s="297" t="s">
        <v>178</v>
      </c>
      <c r="E113" s="298" t="s">
        <v>325</v>
      </c>
      <c r="F113" s="299" t="s">
        <v>334</v>
      </c>
      <c r="G113" s="300">
        <v>1000</v>
      </c>
      <c r="H113" s="301">
        <v>86.79</v>
      </c>
      <c r="I113" s="302">
        <f t="shared" si="4"/>
        <v>8.6790000000000006E-2</v>
      </c>
      <c r="J113" s="299" t="s">
        <v>335</v>
      </c>
      <c r="K113" s="274" t="s">
        <v>187</v>
      </c>
      <c r="L113" s="195" t="s">
        <v>20</v>
      </c>
      <c r="M113" s="266" t="s">
        <v>327</v>
      </c>
    </row>
    <row r="114" spans="1:13" s="21" customFormat="1" x14ac:dyDescent="0.25">
      <c r="A114" s="283">
        <v>4</v>
      </c>
      <c r="B114" s="307" t="s">
        <v>272</v>
      </c>
      <c r="C114" s="304" t="s">
        <v>29</v>
      </c>
      <c r="D114" s="297" t="s">
        <v>30</v>
      </c>
      <c r="E114" s="298" t="s">
        <v>325</v>
      </c>
      <c r="F114" s="299" t="s">
        <v>285</v>
      </c>
      <c r="G114" s="300">
        <v>1000</v>
      </c>
      <c r="H114" s="301">
        <v>114.92</v>
      </c>
      <c r="I114" s="302">
        <f t="shared" si="4"/>
        <v>0.11492000000000001</v>
      </c>
      <c r="J114" s="299" t="s">
        <v>336</v>
      </c>
      <c r="K114" s="274" t="s">
        <v>187</v>
      </c>
      <c r="L114" s="195" t="s">
        <v>20</v>
      </c>
      <c r="M114" s="266" t="s">
        <v>327</v>
      </c>
    </row>
    <row r="115" spans="1:13" s="21" customFormat="1" x14ac:dyDescent="0.25">
      <c r="A115" s="283">
        <v>4</v>
      </c>
      <c r="B115" s="307" t="s">
        <v>272</v>
      </c>
      <c r="C115" s="304" t="s">
        <v>29</v>
      </c>
      <c r="D115" s="297" t="s">
        <v>150</v>
      </c>
      <c r="E115" s="298" t="s">
        <v>325</v>
      </c>
      <c r="F115" s="299" t="s">
        <v>287</v>
      </c>
      <c r="G115" s="300">
        <v>500</v>
      </c>
      <c r="H115" s="301">
        <v>104.79</v>
      </c>
      <c r="I115" s="302">
        <f t="shared" si="4"/>
        <v>0.20958000000000002</v>
      </c>
      <c r="J115" s="299" t="s">
        <v>337</v>
      </c>
      <c r="K115" s="274" t="s">
        <v>187</v>
      </c>
      <c r="L115" s="195" t="s">
        <v>20</v>
      </c>
      <c r="M115" s="266" t="s">
        <v>327</v>
      </c>
    </row>
    <row r="116" spans="1:13" s="21" customFormat="1" x14ac:dyDescent="0.25">
      <c r="A116" s="283">
        <v>4</v>
      </c>
      <c r="B116" s="286" t="s">
        <v>272</v>
      </c>
      <c r="C116" s="304" t="s">
        <v>105</v>
      </c>
      <c r="D116" s="305" t="s">
        <v>106</v>
      </c>
      <c r="E116" s="298" t="s">
        <v>190</v>
      </c>
      <c r="F116" s="299" t="s">
        <v>338</v>
      </c>
      <c r="G116" s="300">
        <v>250</v>
      </c>
      <c r="H116" s="301">
        <v>65</v>
      </c>
      <c r="I116" s="302">
        <f t="shared" si="4"/>
        <v>0.26</v>
      </c>
      <c r="J116" s="306" t="s">
        <v>67</v>
      </c>
      <c r="K116" s="276" t="s">
        <v>339</v>
      </c>
      <c r="L116" s="195" t="s">
        <v>20</v>
      </c>
      <c r="M116" s="266" t="s">
        <v>340</v>
      </c>
    </row>
    <row r="117" spans="1:13" x14ac:dyDescent="0.25">
      <c r="A117" s="283">
        <v>4</v>
      </c>
      <c r="B117" s="286" t="s">
        <v>272</v>
      </c>
      <c r="C117" s="304" t="s">
        <v>110</v>
      </c>
      <c r="D117" s="305" t="s">
        <v>106</v>
      </c>
      <c r="E117" s="298" t="s">
        <v>190</v>
      </c>
      <c r="F117" s="299" t="s">
        <v>341</v>
      </c>
      <c r="G117" s="300">
        <v>250</v>
      </c>
      <c r="H117" s="301">
        <v>65</v>
      </c>
      <c r="I117" s="302">
        <f t="shared" si="4"/>
        <v>0.26</v>
      </c>
      <c r="J117" s="306" t="s">
        <v>67</v>
      </c>
      <c r="K117" s="276" t="s">
        <v>339</v>
      </c>
      <c r="L117" s="195" t="s">
        <v>20</v>
      </c>
      <c r="M117" s="266" t="s">
        <v>340</v>
      </c>
    </row>
    <row r="118" spans="1:13" s="21" customFormat="1" x14ac:dyDescent="0.25">
      <c r="A118" s="283">
        <v>4</v>
      </c>
      <c r="B118" s="286" t="s">
        <v>272</v>
      </c>
      <c r="C118" s="304" t="s">
        <v>113</v>
      </c>
      <c r="D118" s="305" t="s">
        <v>106</v>
      </c>
      <c r="E118" s="298" t="s">
        <v>190</v>
      </c>
      <c r="F118" s="299" t="s">
        <v>342</v>
      </c>
      <c r="G118" s="300">
        <v>250</v>
      </c>
      <c r="H118" s="301">
        <v>65</v>
      </c>
      <c r="I118" s="302">
        <f t="shared" si="4"/>
        <v>0.26</v>
      </c>
      <c r="J118" s="306">
        <v>61600</v>
      </c>
      <c r="K118" s="276" t="s">
        <v>339</v>
      </c>
      <c r="L118" s="195" t="s">
        <v>20</v>
      </c>
      <c r="M118" s="266" t="s">
        <v>340</v>
      </c>
    </row>
    <row r="119" spans="1:13" x14ac:dyDescent="0.25">
      <c r="A119" s="283">
        <v>4</v>
      </c>
      <c r="B119" s="286" t="s">
        <v>272</v>
      </c>
      <c r="C119" s="304" t="s">
        <v>29</v>
      </c>
      <c r="D119" s="305" t="s">
        <v>30</v>
      </c>
      <c r="E119" s="298" t="s">
        <v>190</v>
      </c>
      <c r="F119" s="299" t="s">
        <v>343</v>
      </c>
      <c r="G119" s="300">
        <v>25</v>
      </c>
      <c r="H119" s="301">
        <v>19</v>
      </c>
      <c r="I119" s="302">
        <f t="shared" si="4"/>
        <v>0.76</v>
      </c>
      <c r="J119" s="306" t="s">
        <v>67</v>
      </c>
      <c r="K119" s="276" t="s">
        <v>339</v>
      </c>
      <c r="L119" s="195" t="s">
        <v>20</v>
      </c>
      <c r="M119" s="266" t="s">
        <v>340</v>
      </c>
    </row>
    <row r="120" spans="1:13" s="21" customFormat="1" x14ac:dyDescent="0.25">
      <c r="A120" s="283">
        <v>4</v>
      </c>
      <c r="B120" s="286" t="s">
        <v>272</v>
      </c>
      <c r="C120" s="304" t="s">
        <v>29</v>
      </c>
      <c r="D120" s="305" t="s">
        <v>150</v>
      </c>
      <c r="E120" s="298" t="s">
        <v>190</v>
      </c>
      <c r="F120" s="299" t="s">
        <v>343</v>
      </c>
      <c r="G120" s="300">
        <v>25</v>
      </c>
      <c r="H120" s="301">
        <v>23</v>
      </c>
      <c r="I120" s="302">
        <f t="shared" si="4"/>
        <v>0.92</v>
      </c>
      <c r="J120" s="306" t="s">
        <v>67</v>
      </c>
      <c r="K120" s="276" t="s">
        <v>339</v>
      </c>
      <c r="L120" s="195" t="s">
        <v>20</v>
      </c>
      <c r="M120" s="266" t="s">
        <v>340</v>
      </c>
    </row>
    <row r="121" spans="1:13" x14ac:dyDescent="0.25">
      <c r="A121" s="283">
        <v>4</v>
      </c>
      <c r="B121" s="286" t="s">
        <v>272</v>
      </c>
      <c r="C121" s="304" t="s">
        <v>72</v>
      </c>
      <c r="D121" s="305" t="s">
        <v>269</v>
      </c>
      <c r="E121" s="298" t="s">
        <v>190</v>
      </c>
      <c r="F121" s="299" t="s">
        <v>344</v>
      </c>
      <c r="G121" s="300">
        <v>250</v>
      </c>
      <c r="H121" s="301">
        <v>65</v>
      </c>
      <c r="I121" s="302">
        <f t="shared" si="4"/>
        <v>0.26</v>
      </c>
      <c r="J121" s="306">
        <v>57620</v>
      </c>
      <c r="K121" s="276" t="s">
        <v>339</v>
      </c>
      <c r="L121" s="195" t="s">
        <v>20</v>
      </c>
      <c r="M121" s="266" t="s">
        <v>340</v>
      </c>
    </row>
    <row r="122" spans="1:13" s="21" customFormat="1" ht="27.65" x14ac:dyDescent="0.25">
      <c r="A122" s="283">
        <v>4</v>
      </c>
      <c r="B122" s="286" t="s">
        <v>345</v>
      </c>
      <c r="C122" s="266" t="s">
        <v>72</v>
      </c>
      <c r="D122" s="195" t="s">
        <v>80</v>
      </c>
      <c r="E122" s="232" t="s">
        <v>135</v>
      </c>
      <c r="F122" s="195" t="s">
        <v>346</v>
      </c>
      <c r="G122" s="272" t="s">
        <v>67</v>
      </c>
      <c r="H122" s="301" t="s">
        <v>66</v>
      </c>
      <c r="I122" s="302" t="s">
        <v>67</v>
      </c>
      <c r="J122" s="195" t="s">
        <v>347</v>
      </c>
      <c r="K122" s="194" t="s">
        <v>67</v>
      </c>
      <c r="L122" s="195" t="s">
        <v>78</v>
      </c>
      <c r="M122" s="266" t="s">
        <v>348</v>
      </c>
    </row>
    <row r="123" spans="1:13" x14ac:dyDescent="0.25">
      <c r="A123" s="283">
        <v>4</v>
      </c>
      <c r="B123" s="286" t="s">
        <v>349</v>
      </c>
      <c r="C123" s="296" t="s">
        <v>72</v>
      </c>
      <c r="D123" s="297" t="s">
        <v>80</v>
      </c>
      <c r="E123" s="233" t="s">
        <v>130</v>
      </c>
      <c r="F123" s="299" t="s">
        <v>350</v>
      </c>
      <c r="G123" s="308">
        <v>3000</v>
      </c>
      <c r="H123" s="301">
        <v>52.25</v>
      </c>
      <c r="I123" s="302">
        <f>H123/G123</f>
        <v>1.7416666666666667E-2</v>
      </c>
      <c r="J123" s="299" t="s">
        <v>351</v>
      </c>
      <c r="K123" s="276" t="s">
        <v>352</v>
      </c>
      <c r="L123" s="195" t="s">
        <v>20</v>
      </c>
      <c r="M123" s="266" t="s">
        <v>353</v>
      </c>
    </row>
    <row r="124" spans="1:13" s="21" customFormat="1" ht="27.65" x14ac:dyDescent="0.25">
      <c r="A124" s="283">
        <v>5</v>
      </c>
      <c r="B124" s="286" t="s">
        <v>354</v>
      </c>
      <c r="C124" s="266" t="s">
        <v>14</v>
      </c>
      <c r="D124" s="195" t="s">
        <v>15</v>
      </c>
      <c r="E124" s="230" t="s">
        <v>46</v>
      </c>
      <c r="F124" s="195" t="s">
        <v>355</v>
      </c>
      <c r="G124" s="272">
        <v>500</v>
      </c>
      <c r="H124" s="301">
        <v>81.010000000000005</v>
      </c>
      <c r="I124" s="302">
        <f>H124/G124</f>
        <v>0.16202</v>
      </c>
      <c r="J124" s="195" t="s">
        <v>356</v>
      </c>
      <c r="K124" s="275" t="s">
        <v>357</v>
      </c>
      <c r="L124" s="195" t="s">
        <v>44</v>
      </c>
      <c r="M124" s="266" t="s">
        <v>358</v>
      </c>
    </row>
    <row r="125" spans="1:13" ht="27.65" x14ac:dyDescent="0.25">
      <c r="A125" s="283">
        <v>5</v>
      </c>
      <c r="B125" s="286" t="s">
        <v>359</v>
      </c>
      <c r="C125" s="304" t="s">
        <v>102</v>
      </c>
      <c r="D125" s="297" t="s">
        <v>216</v>
      </c>
      <c r="E125" s="298" t="s">
        <v>141</v>
      </c>
      <c r="F125" s="299" t="s">
        <v>360</v>
      </c>
      <c r="G125" s="300">
        <v>200</v>
      </c>
      <c r="H125" s="302" t="s">
        <v>66</v>
      </c>
      <c r="I125" s="302" t="s">
        <v>67</v>
      </c>
      <c r="J125" s="299" t="s">
        <v>361</v>
      </c>
      <c r="K125" s="261" t="s">
        <v>67</v>
      </c>
      <c r="L125" s="195" t="s">
        <v>20</v>
      </c>
      <c r="M125" s="266" t="s">
        <v>358</v>
      </c>
    </row>
    <row r="126" spans="1:13" s="21" customFormat="1" ht="27.65" x14ac:dyDescent="0.25">
      <c r="A126" s="283">
        <v>5</v>
      </c>
      <c r="B126" s="286" t="s">
        <v>359</v>
      </c>
      <c r="C126" s="304" t="s">
        <v>102</v>
      </c>
      <c r="D126" s="297" t="s">
        <v>216</v>
      </c>
      <c r="E126" s="298" t="s">
        <v>141</v>
      </c>
      <c r="F126" s="299" t="s">
        <v>362</v>
      </c>
      <c r="G126" s="300">
        <v>200</v>
      </c>
      <c r="H126" s="302" t="s">
        <v>66</v>
      </c>
      <c r="I126" s="302" t="s">
        <v>67</v>
      </c>
      <c r="J126" s="299" t="s">
        <v>363</v>
      </c>
      <c r="K126" s="261" t="s">
        <v>67</v>
      </c>
      <c r="L126" s="195" t="s">
        <v>20</v>
      </c>
      <c r="M126" s="266" t="s">
        <v>358</v>
      </c>
    </row>
    <row r="127" spans="1:13" ht="27.65" x14ac:dyDescent="0.25">
      <c r="A127" s="283">
        <v>5</v>
      </c>
      <c r="B127" s="286" t="s">
        <v>354</v>
      </c>
      <c r="C127" s="266" t="s">
        <v>364</v>
      </c>
      <c r="D127" s="195" t="s">
        <v>15</v>
      </c>
      <c r="E127" s="261" t="s">
        <v>46</v>
      </c>
      <c r="F127" s="195" t="s">
        <v>365</v>
      </c>
      <c r="G127" s="272">
        <v>1000</v>
      </c>
      <c r="H127" s="302" t="s">
        <v>66</v>
      </c>
      <c r="I127" s="302" t="s">
        <v>67</v>
      </c>
      <c r="J127" s="195" t="s">
        <v>366</v>
      </c>
      <c r="K127" s="261" t="s">
        <v>67</v>
      </c>
      <c r="L127" s="195" t="s">
        <v>44</v>
      </c>
      <c r="M127" s="266" t="s">
        <v>358</v>
      </c>
    </row>
    <row r="128" spans="1:13" s="21" customFormat="1" ht="27.65" x14ac:dyDescent="0.25">
      <c r="A128" s="283">
        <v>5</v>
      </c>
      <c r="B128" s="286" t="s">
        <v>354</v>
      </c>
      <c r="C128" s="266" t="s">
        <v>105</v>
      </c>
      <c r="D128" s="195" t="s">
        <v>223</v>
      </c>
      <c r="E128" s="261" t="s">
        <v>107</v>
      </c>
      <c r="F128" s="195" t="s">
        <v>367</v>
      </c>
      <c r="G128" s="272">
        <v>1000</v>
      </c>
      <c r="H128" s="302" t="s">
        <v>66</v>
      </c>
      <c r="I128" s="302" t="s">
        <v>67</v>
      </c>
      <c r="J128" s="195" t="s">
        <v>368</v>
      </c>
      <c r="K128" s="261" t="s">
        <v>67</v>
      </c>
      <c r="L128" s="195" t="s">
        <v>44</v>
      </c>
      <c r="M128" s="266" t="s">
        <v>358</v>
      </c>
    </row>
    <row r="129" spans="1:13" ht="27.65" x14ac:dyDescent="0.25">
      <c r="A129" s="283">
        <v>5</v>
      </c>
      <c r="B129" s="286" t="s">
        <v>354</v>
      </c>
      <c r="C129" s="296" t="s">
        <v>110</v>
      </c>
      <c r="D129" s="305" t="s">
        <v>30</v>
      </c>
      <c r="E129" s="261" t="s">
        <v>107</v>
      </c>
      <c r="F129" s="299" t="s">
        <v>369</v>
      </c>
      <c r="G129" s="300">
        <v>1000</v>
      </c>
      <c r="H129" s="302" t="s">
        <v>66</v>
      </c>
      <c r="I129" s="302" t="s">
        <v>67</v>
      </c>
      <c r="J129" s="299" t="s">
        <v>370</v>
      </c>
      <c r="K129" s="261" t="s">
        <v>67</v>
      </c>
      <c r="L129" s="195" t="s">
        <v>44</v>
      </c>
      <c r="M129" s="266" t="s">
        <v>358</v>
      </c>
    </row>
    <row r="130" spans="1:13" s="21" customFormat="1" x14ac:dyDescent="0.25">
      <c r="A130" s="283">
        <v>5</v>
      </c>
      <c r="B130" s="286" t="s">
        <v>371</v>
      </c>
      <c r="C130" s="266" t="s">
        <v>372</v>
      </c>
      <c r="D130" s="195" t="s">
        <v>373</v>
      </c>
      <c r="E130" s="230" t="s">
        <v>374</v>
      </c>
      <c r="F130" s="195" t="s">
        <v>375</v>
      </c>
      <c r="G130" s="272">
        <v>500</v>
      </c>
      <c r="H130" s="301">
        <v>86.47</v>
      </c>
      <c r="I130" s="302">
        <f t="shared" ref="I130:I161" si="5">H130/G130</f>
        <v>0.17294000000000001</v>
      </c>
      <c r="J130" s="195" t="s">
        <v>376</v>
      </c>
      <c r="K130" s="275" t="s">
        <v>357</v>
      </c>
      <c r="L130" s="195" t="s">
        <v>44</v>
      </c>
      <c r="M130" s="266" t="s">
        <v>377</v>
      </c>
    </row>
    <row r="131" spans="1:13" x14ac:dyDescent="0.25">
      <c r="A131" s="283">
        <v>5</v>
      </c>
      <c r="B131" s="286" t="s">
        <v>378</v>
      </c>
      <c r="C131" s="266" t="s">
        <v>72</v>
      </c>
      <c r="D131" s="195" t="s">
        <v>379</v>
      </c>
      <c r="E131" s="232" t="s">
        <v>135</v>
      </c>
      <c r="F131" s="195" t="s">
        <v>380</v>
      </c>
      <c r="G131" s="272">
        <v>2500</v>
      </c>
      <c r="H131" s="301">
        <v>70</v>
      </c>
      <c r="I131" s="302">
        <f t="shared" si="5"/>
        <v>2.8000000000000001E-2</v>
      </c>
      <c r="J131" s="195">
        <v>7332</v>
      </c>
      <c r="K131" s="274" t="s">
        <v>381</v>
      </c>
      <c r="L131" s="195" t="s">
        <v>78</v>
      </c>
      <c r="M131" s="266" t="s">
        <v>382</v>
      </c>
    </row>
    <row r="132" spans="1:13" s="21" customFormat="1" x14ac:dyDescent="0.25">
      <c r="A132" s="283">
        <v>5</v>
      </c>
      <c r="B132" s="286" t="s">
        <v>378</v>
      </c>
      <c r="C132" s="266" t="s">
        <v>72</v>
      </c>
      <c r="D132" s="195" t="s">
        <v>80</v>
      </c>
      <c r="E132" s="232" t="s">
        <v>135</v>
      </c>
      <c r="F132" s="195" t="s">
        <v>383</v>
      </c>
      <c r="G132" s="272">
        <v>1000</v>
      </c>
      <c r="H132" s="301">
        <v>70</v>
      </c>
      <c r="I132" s="302">
        <f t="shared" si="5"/>
        <v>7.0000000000000007E-2</v>
      </c>
      <c r="J132" s="195">
        <v>7317</v>
      </c>
      <c r="K132" s="274" t="s">
        <v>381</v>
      </c>
      <c r="L132" s="195" t="s">
        <v>78</v>
      </c>
      <c r="M132" s="266" t="s">
        <v>382</v>
      </c>
    </row>
    <row r="133" spans="1:13" x14ac:dyDescent="0.25">
      <c r="A133" s="283">
        <v>5</v>
      </c>
      <c r="B133" s="286" t="s">
        <v>354</v>
      </c>
      <c r="C133" s="266" t="s">
        <v>72</v>
      </c>
      <c r="D133" s="195" t="s">
        <v>80</v>
      </c>
      <c r="E133" s="232" t="s">
        <v>135</v>
      </c>
      <c r="F133" s="195" t="s">
        <v>384</v>
      </c>
      <c r="G133" s="272">
        <v>5000</v>
      </c>
      <c r="H133" s="301">
        <v>70.89</v>
      </c>
      <c r="I133" s="302">
        <f t="shared" si="5"/>
        <v>1.4178E-2</v>
      </c>
      <c r="J133" s="195" t="s">
        <v>385</v>
      </c>
      <c r="K133" s="274" t="s">
        <v>386</v>
      </c>
      <c r="L133" s="195" t="s">
        <v>78</v>
      </c>
      <c r="M133" s="266" t="s">
        <v>387</v>
      </c>
    </row>
    <row r="134" spans="1:13" s="21" customFormat="1" ht="27.65" x14ac:dyDescent="0.25">
      <c r="A134" s="283">
        <v>5</v>
      </c>
      <c r="B134" s="286" t="s">
        <v>388</v>
      </c>
      <c r="C134" s="266" t="s">
        <v>364</v>
      </c>
      <c r="D134" s="195" t="s">
        <v>22</v>
      </c>
      <c r="E134" s="230" t="s">
        <v>46</v>
      </c>
      <c r="F134" s="195" t="s">
        <v>389</v>
      </c>
      <c r="G134" s="272">
        <v>1000</v>
      </c>
      <c r="H134" s="301">
        <v>189.99</v>
      </c>
      <c r="I134" s="302">
        <f t="shared" si="5"/>
        <v>0.18999000000000002</v>
      </c>
      <c r="J134" s="195" t="s">
        <v>390</v>
      </c>
      <c r="K134" s="275" t="s">
        <v>391</v>
      </c>
      <c r="L134" s="195" t="s">
        <v>44</v>
      </c>
      <c r="M134" s="266" t="s">
        <v>392</v>
      </c>
    </row>
    <row r="135" spans="1:13" s="21" customFormat="1" ht="27.65" x14ac:dyDescent="0.25">
      <c r="A135" s="283">
        <v>5</v>
      </c>
      <c r="B135" s="286" t="s">
        <v>388</v>
      </c>
      <c r="C135" s="266" t="s">
        <v>14</v>
      </c>
      <c r="D135" s="195" t="s">
        <v>15</v>
      </c>
      <c r="E135" s="230" t="s">
        <v>393</v>
      </c>
      <c r="F135" s="195" t="s">
        <v>394</v>
      </c>
      <c r="G135" s="272">
        <v>1000</v>
      </c>
      <c r="H135" s="301">
        <v>216.49</v>
      </c>
      <c r="I135" s="302">
        <f t="shared" si="5"/>
        <v>0.21649000000000002</v>
      </c>
      <c r="J135" s="195" t="s">
        <v>395</v>
      </c>
      <c r="K135" s="275" t="s">
        <v>391</v>
      </c>
      <c r="L135" s="195" t="s">
        <v>44</v>
      </c>
      <c r="M135" s="266" t="s">
        <v>396</v>
      </c>
    </row>
    <row r="136" spans="1:13" s="21" customFormat="1" ht="27.65" x14ac:dyDescent="0.25">
      <c r="A136" s="283">
        <v>5</v>
      </c>
      <c r="B136" s="286" t="s">
        <v>388</v>
      </c>
      <c r="C136" s="266" t="s">
        <v>29</v>
      </c>
      <c r="D136" s="195" t="s">
        <v>30</v>
      </c>
      <c r="E136" s="230" t="s">
        <v>393</v>
      </c>
      <c r="F136" s="195" t="s">
        <v>397</v>
      </c>
      <c r="G136" s="272">
        <v>1000</v>
      </c>
      <c r="H136" s="301">
        <v>116.99</v>
      </c>
      <c r="I136" s="302">
        <f t="shared" si="5"/>
        <v>0.11699</v>
      </c>
      <c r="J136" s="195" t="s">
        <v>398</v>
      </c>
      <c r="K136" s="275" t="s">
        <v>391</v>
      </c>
      <c r="L136" s="195" t="s">
        <v>44</v>
      </c>
      <c r="M136" s="266" t="s">
        <v>396</v>
      </c>
    </row>
    <row r="137" spans="1:13" s="21" customFormat="1" ht="27.65" x14ac:dyDescent="0.25">
      <c r="A137" s="283">
        <v>5</v>
      </c>
      <c r="B137" s="286" t="s">
        <v>388</v>
      </c>
      <c r="C137" s="266" t="s">
        <v>29</v>
      </c>
      <c r="D137" s="195" t="s">
        <v>399</v>
      </c>
      <c r="E137" s="230" t="s">
        <v>393</v>
      </c>
      <c r="F137" s="195" t="s">
        <v>400</v>
      </c>
      <c r="G137" s="272">
        <v>500</v>
      </c>
      <c r="H137" s="301">
        <v>72.989999999999995</v>
      </c>
      <c r="I137" s="302">
        <f t="shared" si="5"/>
        <v>0.14598</v>
      </c>
      <c r="J137" s="195" t="s">
        <v>401</v>
      </c>
      <c r="K137" s="275" t="s">
        <v>391</v>
      </c>
      <c r="L137" s="195" t="s">
        <v>44</v>
      </c>
      <c r="M137" s="266" t="s">
        <v>396</v>
      </c>
    </row>
    <row r="138" spans="1:13" s="21" customFormat="1" x14ac:dyDescent="0.25">
      <c r="A138" s="283">
        <v>5</v>
      </c>
      <c r="B138" s="286" t="s">
        <v>388</v>
      </c>
      <c r="C138" s="266" t="s">
        <v>29</v>
      </c>
      <c r="D138" s="195" t="s">
        <v>150</v>
      </c>
      <c r="E138" s="230" t="s">
        <v>393</v>
      </c>
      <c r="F138" s="195" t="s">
        <v>402</v>
      </c>
      <c r="G138" s="272">
        <v>500</v>
      </c>
      <c r="H138" s="301">
        <v>88.99</v>
      </c>
      <c r="I138" s="302">
        <f t="shared" si="5"/>
        <v>0.17798</v>
      </c>
      <c r="J138" s="195" t="s">
        <v>403</v>
      </c>
      <c r="K138" s="275" t="s">
        <v>391</v>
      </c>
      <c r="L138" s="195" t="s">
        <v>44</v>
      </c>
      <c r="M138" s="266" t="s">
        <v>396</v>
      </c>
    </row>
    <row r="139" spans="1:13" s="21" customFormat="1" ht="27.65" x14ac:dyDescent="0.25">
      <c r="A139" s="283">
        <v>5</v>
      </c>
      <c r="B139" s="286" t="s">
        <v>404</v>
      </c>
      <c r="C139" s="296" t="s">
        <v>405</v>
      </c>
      <c r="D139" s="297" t="s">
        <v>406</v>
      </c>
      <c r="E139" s="232" t="s">
        <v>67</v>
      </c>
      <c r="F139" s="299" t="s">
        <v>407</v>
      </c>
      <c r="G139" s="300">
        <v>3000</v>
      </c>
      <c r="H139" s="301">
        <v>107.24</v>
      </c>
      <c r="I139" s="302">
        <f t="shared" si="5"/>
        <v>3.5746666666666663E-2</v>
      </c>
      <c r="J139" s="299" t="s">
        <v>408</v>
      </c>
      <c r="K139" s="276" t="s">
        <v>409</v>
      </c>
      <c r="L139" s="195" t="s">
        <v>149</v>
      </c>
      <c r="M139" s="266" t="s">
        <v>410</v>
      </c>
    </row>
    <row r="140" spans="1:13" s="21" customFormat="1" x14ac:dyDescent="0.25">
      <c r="A140" s="283">
        <v>5</v>
      </c>
      <c r="B140" s="286" t="s">
        <v>404</v>
      </c>
      <c r="C140" s="296" t="s">
        <v>29</v>
      </c>
      <c r="D140" s="297" t="s">
        <v>150</v>
      </c>
      <c r="E140" s="233" t="s">
        <v>67</v>
      </c>
      <c r="F140" s="299" t="s">
        <v>411</v>
      </c>
      <c r="G140" s="300">
        <v>1000</v>
      </c>
      <c r="H140" s="301">
        <v>148.49</v>
      </c>
      <c r="I140" s="302">
        <f t="shared" si="5"/>
        <v>0.14849000000000001</v>
      </c>
      <c r="J140" s="299" t="s">
        <v>412</v>
      </c>
      <c r="K140" s="276" t="s">
        <v>409</v>
      </c>
      <c r="L140" s="195" t="s">
        <v>20</v>
      </c>
      <c r="M140" s="266" t="s">
        <v>410</v>
      </c>
    </row>
    <row r="141" spans="1:13" s="21" customFormat="1" ht="27.65" x14ac:dyDescent="0.25">
      <c r="A141" s="283">
        <v>5</v>
      </c>
      <c r="B141" s="286" t="s">
        <v>413</v>
      </c>
      <c r="C141" s="266" t="s">
        <v>105</v>
      </c>
      <c r="D141" s="195" t="s">
        <v>106</v>
      </c>
      <c r="E141" s="230" t="s">
        <v>40</v>
      </c>
      <c r="F141" s="195" t="s">
        <v>414</v>
      </c>
      <c r="G141" s="272">
        <v>960</v>
      </c>
      <c r="H141" s="301">
        <v>155</v>
      </c>
      <c r="I141" s="302">
        <f t="shared" si="5"/>
        <v>0.16145833333333334</v>
      </c>
      <c r="J141" s="195" t="s">
        <v>415</v>
      </c>
      <c r="K141" s="275" t="s">
        <v>416</v>
      </c>
      <c r="L141" s="195" t="s">
        <v>44</v>
      </c>
      <c r="M141" s="266" t="s">
        <v>417</v>
      </c>
    </row>
    <row r="142" spans="1:13" s="21" customFormat="1" ht="27.65" x14ac:dyDescent="0.25">
      <c r="A142" s="283">
        <v>5</v>
      </c>
      <c r="B142" s="286" t="s">
        <v>413</v>
      </c>
      <c r="C142" s="266" t="s">
        <v>110</v>
      </c>
      <c r="D142" s="195" t="s">
        <v>30</v>
      </c>
      <c r="E142" s="230" t="s">
        <v>40</v>
      </c>
      <c r="F142" s="195" t="s">
        <v>418</v>
      </c>
      <c r="G142" s="272">
        <v>960</v>
      </c>
      <c r="H142" s="301">
        <v>155</v>
      </c>
      <c r="I142" s="302">
        <f t="shared" si="5"/>
        <v>0.16145833333333334</v>
      </c>
      <c r="J142" s="195" t="s">
        <v>419</v>
      </c>
      <c r="K142" s="275" t="s">
        <v>416</v>
      </c>
      <c r="L142" s="195" t="s">
        <v>44</v>
      </c>
      <c r="M142" s="266" t="s">
        <v>417</v>
      </c>
    </row>
    <row r="143" spans="1:13" s="21" customFormat="1" ht="27.65" x14ac:dyDescent="0.25">
      <c r="A143" s="283">
        <v>5</v>
      </c>
      <c r="B143" s="286" t="s">
        <v>413</v>
      </c>
      <c r="C143" s="266" t="s">
        <v>113</v>
      </c>
      <c r="D143" s="195" t="s">
        <v>178</v>
      </c>
      <c r="E143" s="230" t="s">
        <v>40</v>
      </c>
      <c r="F143" s="195" t="s">
        <v>420</v>
      </c>
      <c r="G143" s="272">
        <v>960</v>
      </c>
      <c r="H143" s="301">
        <v>155</v>
      </c>
      <c r="I143" s="302">
        <f t="shared" si="5"/>
        <v>0.16145833333333334</v>
      </c>
      <c r="J143" s="195" t="s">
        <v>421</v>
      </c>
      <c r="K143" s="275" t="s">
        <v>416</v>
      </c>
      <c r="L143" s="195" t="s">
        <v>44</v>
      </c>
      <c r="M143" s="266" t="s">
        <v>417</v>
      </c>
    </row>
    <row r="144" spans="1:13" s="21" customFormat="1" ht="27.65" x14ac:dyDescent="0.25">
      <c r="A144" s="283">
        <v>5</v>
      </c>
      <c r="B144" s="286" t="s">
        <v>413</v>
      </c>
      <c r="C144" s="296" t="s">
        <v>405</v>
      </c>
      <c r="D144" s="297" t="s">
        <v>422</v>
      </c>
      <c r="E144" s="230" t="s">
        <v>67</v>
      </c>
      <c r="F144" s="299" t="s">
        <v>423</v>
      </c>
      <c r="G144" s="300">
        <v>4000</v>
      </c>
      <c r="H144" s="301">
        <v>106</v>
      </c>
      <c r="I144" s="302">
        <f t="shared" si="5"/>
        <v>2.6499999999999999E-2</v>
      </c>
      <c r="J144" s="299">
        <v>36202</v>
      </c>
      <c r="K144" s="275" t="s">
        <v>416</v>
      </c>
      <c r="L144" s="195" t="s">
        <v>424</v>
      </c>
      <c r="M144" s="266" t="s">
        <v>417</v>
      </c>
    </row>
    <row r="145" spans="1:13" s="21" customFormat="1" ht="27.65" x14ac:dyDescent="0.25">
      <c r="A145" s="283">
        <v>5</v>
      </c>
      <c r="B145" s="286" t="s">
        <v>413</v>
      </c>
      <c r="C145" s="266" t="s">
        <v>29</v>
      </c>
      <c r="D145" s="195" t="s">
        <v>178</v>
      </c>
      <c r="E145" s="230" t="s">
        <v>130</v>
      </c>
      <c r="F145" s="195" t="s">
        <v>425</v>
      </c>
      <c r="G145" s="272">
        <v>1000</v>
      </c>
      <c r="H145" s="301">
        <v>43</v>
      </c>
      <c r="I145" s="302">
        <f t="shared" si="5"/>
        <v>4.2999999999999997E-2</v>
      </c>
      <c r="J145" s="195" t="s">
        <v>426</v>
      </c>
      <c r="K145" s="275" t="s">
        <v>416</v>
      </c>
      <c r="L145" s="195" t="s">
        <v>427</v>
      </c>
      <c r="M145" s="266" t="s">
        <v>417</v>
      </c>
    </row>
    <row r="146" spans="1:13" s="21" customFormat="1" ht="27.65" x14ac:dyDescent="0.25">
      <c r="A146" s="283">
        <v>5</v>
      </c>
      <c r="B146" s="286" t="s">
        <v>413</v>
      </c>
      <c r="C146" s="266" t="s">
        <v>29</v>
      </c>
      <c r="D146" s="195" t="s">
        <v>150</v>
      </c>
      <c r="E146" s="230" t="s">
        <v>130</v>
      </c>
      <c r="F146" s="195" t="s">
        <v>428</v>
      </c>
      <c r="G146" s="272">
        <v>1000</v>
      </c>
      <c r="H146" s="301">
        <v>63</v>
      </c>
      <c r="I146" s="302">
        <f t="shared" si="5"/>
        <v>6.3E-2</v>
      </c>
      <c r="J146" s="195" t="s">
        <v>429</v>
      </c>
      <c r="K146" s="275" t="s">
        <v>416</v>
      </c>
      <c r="L146" s="195" t="s">
        <v>430</v>
      </c>
      <c r="M146" s="266" t="s">
        <v>417</v>
      </c>
    </row>
    <row r="147" spans="1:13" s="21" customFormat="1" ht="27.65" x14ac:dyDescent="0.25">
      <c r="A147" s="283">
        <v>5</v>
      </c>
      <c r="B147" s="286" t="s">
        <v>413</v>
      </c>
      <c r="C147" s="266" t="s">
        <v>38</v>
      </c>
      <c r="D147" s="195" t="s">
        <v>15</v>
      </c>
      <c r="E147" s="230" t="s">
        <v>40</v>
      </c>
      <c r="F147" s="195" t="s">
        <v>431</v>
      </c>
      <c r="G147" s="272">
        <v>1000</v>
      </c>
      <c r="H147" s="301">
        <v>64</v>
      </c>
      <c r="I147" s="302">
        <f t="shared" si="5"/>
        <v>6.4000000000000001E-2</v>
      </c>
      <c r="J147" s="195" t="s">
        <v>432</v>
      </c>
      <c r="K147" s="275" t="s">
        <v>433</v>
      </c>
      <c r="L147" s="195" t="s">
        <v>44</v>
      </c>
      <c r="M147" s="266" t="s">
        <v>434</v>
      </c>
    </row>
    <row r="148" spans="1:13" s="21" customFormat="1" ht="27.65" x14ac:dyDescent="0.25">
      <c r="A148" s="283">
        <v>5</v>
      </c>
      <c r="B148" s="286" t="s">
        <v>413</v>
      </c>
      <c r="C148" s="266" t="s">
        <v>14</v>
      </c>
      <c r="D148" s="195" t="s">
        <v>15</v>
      </c>
      <c r="E148" s="230" t="s">
        <v>46</v>
      </c>
      <c r="F148" s="195" t="s">
        <v>435</v>
      </c>
      <c r="G148" s="272">
        <v>1000</v>
      </c>
      <c r="H148" s="301">
        <v>113.5</v>
      </c>
      <c r="I148" s="302">
        <f t="shared" si="5"/>
        <v>0.1135</v>
      </c>
      <c r="J148" s="195" t="s">
        <v>436</v>
      </c>
      <c r="K148" s="275" t="s">
        <v>433</v>
      </c>
      <c r="L148" s="195" t="s">
        <v>44</v>
      </c>
      <c r="M148" s="266" t="s">
        <v>434</v>
      </c>
    </row>
    <row r="149" spans="1:13" s="21" customFormat="1" ht="27.65" x14ac:dyDescent="0.25">
      <c r="A149" s="283">
        <v>5</v>
      </c>
      <c r="B149" s="286" t="s">
        <v>413</v>
      </c>
      <c r="C149" s="266" t="s">
        <v>14</v>
      </c>
      <c r="D149" s="195" t="s">
        <v>22</v>
      </c>
      <c r="E149" s="230" t="s">
        <v>46</v>
      </c>
      <c r="F149" s="195" t="s">
        <v>437</v>
      </c>
      <c r="G149" s="272">
        <v>500</v>
      </c>
      <c r="H149" s="301">
        <v>90</v>
      </c>
      <c r="I149" s="302">
        <f t="shared" si="5"/>
        <v>0.18</v>
      </c>
      <c r="J149" s="195" t="s">
        <v>438</v>
      </c>
      <c r="K149" s="275" t="s">
        <v>433</v>
      </c>
      <c r="L149" s="195" t="s">
        <v>44</v>
      </c>
      <c r="M149" s="266" t="s">
        <v>434</v>
      </c>
    </row>
    <row r="150" spans="1:13" s="21" customFormat="1" ht="27.65" x14ac:dyDescent="0.25">
      <c r="A150" s="283">
        <v>5</v>
      </c>
      <c r="B150" s="286" t="s">
        <v>413</v>
      </c>
      <c r="C150" s="266" t="s">
        <v>14</v>
      </c>
      <c r="D150" s="195" t="s">
        <v>92</v>
      </c>
      <c r="E150" s="230" t="s">
        <v>46</v>
      </c>
      <c r="F150" s="195" t="s">
        <v>439</v>
      </c>
      <c r="G150" s="272">
        <v>500</v>
      </c>
      <c r="H150" s="301">
        <v>99</v>
      </c>
      <c r="I150" s="302">
        <f t="shared" si="5"/>
        <v>0.19800000000000001</v>
      </c>
      <c r="J150" s="195" t="s">
        <v>440</v>
      </c>
      <c r="K150" s="275" t="s">
        <v>433</v>
      </c>
      <c r="L150" s="195" t="s">
        <v>44</v>
      </c>
      <c r="M150" s="266" t="s">
        <v>434</v>
      </c>
    </row>
    <row r="151" spans="1:13" ht="27.65" x14ac:dyDescent="0.25">
      <c r="A151" s="283">
        <v>5</v>
      </c>
      <c r="B151" s="286" t="s">
        <v>413</v>
      </c>
      <c r="C151" s="266" t="s">
        <v>95</v>
      </c>
      <c r="D151" s="195" t="s">
        <v>441</v>
      </c>
      <c r="E151" s="230" t="s">
        <v>40</v>
      </c>
      <c r="F151" s="195" t="s">
        <v>442</v>
      </c>
      <c r="G151" s="272">
        <v>2000</v>
      </c>
      <c r="H151" s="301">
        <v>73</v>
      </c>
      <c r="I151" s="302">
        <f t="shared" si="5"/>
        <v>3.6499999999999998E-2</v>
      </c>
      <c r="J151" s="195" t="s">
        <v>443</v>
      </c>
      <c r="K151" s="275" t="s">
        <v>433</v>
      </c>
      <c r="L151" s="195" t="s">
        <v>44</v>
      </c>
      <c r="M151" s="266" t="s">
        <v>434</v>
      </c>
    </row>
    <row r="152" spans="1:13" s="21" customFormat="1" ht="27.65" x14ac:dyDescent="0.25">
      <c r="A152" s="283">
        <v>5</v>
      </c>
      <c r="B152" s="286" t="s">
        <v>413</v>
      </c>
      <c r="C152" s="266" t="s">
        <v>99</v>
      </c>
      <c r="D152" s="195" t="s">
        <v>15</v>
      </c>
      <c r="E152" s="230" t="s">
        <v>46</v>
      </c>
      <c r="F152" s="195" t="s">
        <v>444</v>
      </c>
      <c r="G152" s="272">
        <v>1000</v>
      </c>
      <c r="H152" s="301">
        <v>85.5</v>
      </c>
      <c r="I152" s="302">
        <f t="shared" si="5"/>
        <v>8.5500000000000007E-2</v>
      </c>
      <c r="J152" s="195" t="s">
        <v>445</v>
      </c>
      <c r="K152" s="275" t="s">
        <v>433</v>
      </c>
      <c r="L152" s="195" t="s">
        <v>44</v>
      </c>
      <c r="M152" s="266" t="s">
        <v>434</v>
      </c>
    </row>
    <row r="153" spans="1:13" ht="27.65" x14ac:dyDescent="0.25">
      <c r="A153" s="283">
        <v>5</v>
      </c>
      <c r="B153" s="286" t="s">
        <v>413</v>
      </c>
      <c r="C153" s="266" t="s">
        <v>99</v>
      </c>
      <c r="D153" s="195" t="s">
        <v>22</v>
      </c>
      <c r="E153" s="230" t="s">
        <v>46</v>
      </c>
      <c r="F153" s="195" t="s">
        <v>446</v>
      </c>
      <c r="G153" s="272">
        <v>1000</v>
      </c>
      <c r="H153" s="301">
        <v>97.5</v>
      </c>
      <c r="I153" s="302">
        <f t="shared" si="5"/>
        <v>9.7500000000000003E-2</v>
      </c>
      <c r="J153" s="195" t="s">
        <v>447</v>
      </c>
      <c r="K153" s="275" t="s">
        <v>433</v>
      </c>
      <c r="L153" s="195" t="s">
        <v>44</v>
      </c>
      <c r="M153" s="266" t="s">
        <v>434</v>
      </c>
    </row>
    <row r="154" spans="1:13" s="21" customFormat="1" ht="27.65" x14ac:dyDescent="0.25">
      <c r="A154" s="283">
        <v>5</v>
      </c>
      <c r="B154" s="286" t="s">
        <v>413</v>
      </c>
      <c r="C154" s="266" t="s">
        <v>99</v>
      </c>
      <c r="D154" s="195" t="s">
        <v>448</v>
      </c>
      <c r="E154" s="230" t="s">
        <v>46</v>
      </c>
      <c r="F154" s="195" t="s">
        <v>449</v>
      </c>
      <c r="G154" s="272">
        <v>1000</v>
      </c>
      <c r="H154" s="301">
        <v>106</v>
      </c>
      <c r="I154" s="302">
        <f t="shared" si="5"/>
        <v>0.106</v>
      </c>
      <c r="J154" s="195" t="s">
        <v>450</v>
      </c>
      <c r="K154" s="275" t="s">
        <v>433</v>
      </c>
      <c r="L154" s="195" t="s">
        <v>44</v>
      </c>
      <c r="M154" s="266" t="s">
        <v>434</v>
      </c>
    </row>
    <row r="155" spans="1:13" ht="27.65" x14ac:dyDescent="0.25">
      <c r="A155" s="283">
        <v>5</v>
      </c>
      <c r="B155" s="286" t="s">
        <v>413</v>
      </c>
      <c r="C155" s="266" t="s">
        <v>51</v>
      </c>
      <c r="D155" s="195" t="s">
        <v>451</v>
      </c>
      <c r="E155" s="230" t="s">
        <v>40</v>
      </c>
      <c r="F155" s="195" t="s">
        <v>452</v>
      </c>
      <c r="G155" s="272">
        <v>1200</v>
      </c>
      <c r="H155" s="301">
        <v>86.5</v>
      </c>
      <c r="I155" s="302">
        <f t="shared" si="5"/>
        <v>7.2083333333333333E-2</v>
      </c>
      <c r="J155" s="195" t="s">
        <v>453</v>
      </c>
      <c r="K155" s="275" t="s">
        <v>433</v>
      </c>
      <c r="L155" s="195" t="s">
        <v>44</v>
      </c>
      <c r="M155" s="266" t="s">
        <v>434</v>
      </c>
    </row>
    <row r="156" spans="1:13" s="21" customFormat="1" ht="27.65" x14ac:dyDescent="0.25">
      <c r="A156" s="283">
        <v>5</v>
      </c>
      <c r="B156" s="286" t="s">
        <v>413</v>
      </c>
      <c r="C156" s="266" t="s">
        <v>55</v>
      </c>
      <c r="D156" s="195" t="s">
        <v>15</v>
      </c>
      <c r="E156" s="230" t="s">
        <v>46</v>
      </c>
      <c r="F156" s="195" t="s">
        <v>454</v>
      </c>
      <c r="G156" s="272">
        <v>1000</v>
      </c>
      <c r="H156" s="301">
        <v>96</v>
      </c>
      <c r="I156" s="302">
        <f t="shared" si="5"/>
        <v>9.6000000000000002E-2</v>
      </c>
      <c r="J156" s="195" t="s">
        <v>455</v>
      </c>
      <c r="K156" s="275" t="s">
        <v>433</v>
      </c>
      <c r="L156" s="195" t="s">
        <v>44</v>
      </c>
      <c r="M156" s="266" t="s">
        <v>434</v>
      </c>
    </row>
    <row r="157" spans="1:13" ht="27.65" x14ac:dyDescent="0.25">
      <c r="A157" s="283">
        <v>5</v>
      </c>
      <c r="B157" s="286" t="s">
        <v>413</v>
      </c>
      <c r="C157" s="266" t="s">
        <v>55</v>
      </c>
      <c r="D157" s="195" t="s">
        <v>22</v>
      </c>
      <c r="E157" s="230" t="s">
        <v>46</v>
      </c>
      <c r="F157" s="195" t="s">
        <v>456</v>
      </c>
      <c r="G157" s="272">
        <v>1000</v>
      </c>
      <c r="H157" s="301">
        <v>113.5</v>
      </c>
      <c r="I157" s="302">
        <f t="shared" si="5"/>
        <v>0.1135</v>
      </c>
      <c r="J157" s="195" t="s">
        <v>457</v>
      </c>
      <c r="K157" s="275" t="s">
        <v>433</v>
      </c>
      <c r="L157" s="195" t="s">
        <v>44</v>
      </c>
      <c r="M157" s="266" t="s">
        <v>434</v>
      </c>
    </row>
    <row r="158" spans="1:13" s="21" customFormat="1" ht="27.65" x14ac:dyDescent="0.25">
      <c r="A158" s="283">
        <v>5</v>
      </c>
      <c r="B158" s="286" t="s">
        <v>413</v>
      </c>
      <c r="C158" s="266" t="s">
        <v>55</v>
      </c>
      <c r="D158" s="195" t="s">
        <v>60</v>
      </c>
      <c r="E158" s="230" t="s">
        <v>46</v>
      </c>
      <c r="F158" s="195" t="s">
        <v>458</v>
      </c>
      <c r="G158" s="272">
        <v>800</v>
      </c>
      <c r="H158" s="301">
        <v>120</v>
      </c>
      <c r="I158" s="302">
        <f t="shared" si="5"/>
        <v>0.15</v>
      </c>
      <c r="J158" s="195" t="s">
        <v>459</v>
      </c>
      <c r="K158" s="275" t="s">
        <v>433</v>
      </c>
      <c r="L158" s="195" t="s">
        <v>44</v>
      </c>
      <c r="M158" s="266" t="s">
        <v>434</v>
      </c>
    </row>
    <row r="159" spans="1:13" s="21" customFormat="1" ht="27.65" x14ac:dyDescent="0.25">
      <c r="A159" s="283">
        <v>5</v>
      </c>
      <c r="B159" s="286" t="s">
        <v>413</v>
      </c>
      <c r="C159" s="266" t="s">
        <v>266</v>
      </c>
      <c r="D159" s="195" t="s">
        <v>460</v>
      </c>
      <c r="E159" s="279" t="s">
        <v>240</v>
      </c>
      <c r="F159" s="195" t="s">
        <v>461</v>
      </c>
      <c r="G159" s="272">
        <v>1200</v>
      </c>
      <c r="H159" s="301">
        <v>139.97</v>
      </c>
      <c r="I159" s="302">
        <f t="shared" si="5"/>
        <v>0.11664166666666667</v>
      </c>
      <c r="J159" s="195" t="s">
        <v>462</v>
      </c>
      <c r="K159" s="278" t="s">
        <v>357</v>
      </c>
      <c r="L159" s="195" t="s">
        <v>20</v>
      </c>
      <c r="M159" s="266" t="s">
        <v>463</v>
      </c>
    </row>
    <row r="160" spans="1:13" s="21" customFormat="1" x14ac:dyDescent="0.25">
      <c r="A160" s="283">
        <v>5</v>
      </c>
      <c r="B160" s="286" t="s">
        <v>464</v>
      </c>
      <c r="C160" s="296" t="s">
        <v>72</v>
      </c>
      <c r="D160" s="305" t="s">
        <v>80</v>
      </c>
      <c r="E160" s="232" t="s">
        <v>130</v>
      </c>
      <c r="F160" s="299" t="s">
        <v>465</v>
      </c>
      <c r="G160" s="300">
        <v>4100</v>
      </c>
      <c r="H160" s="301">
        <v>188.99</v>
      </c>
      <c r="I160" s="302">
        <f t="shared" si="5"/>
        <v>4.6095121951219516E-2</v>
      </c>
      <c r="J160" s="299">
        <v>61500032</v>
      </c>
      <c r="K160" s="274" t="s">
        <v>466</v>
      </c>
      <c r="L160" s="195" t="s">
        <v>44</v>
      </c>
      <c r="M160" s="266" t="s">
        <v>467</v>
      </c>
    </row>
    <row r="161" spans="1:13" s="21" customFormat="1" x14ac:dyDescent="0.25">
      <c r="A161" s="283">
        <v>5</v>
      </c>
      <c r="B161" s="286" t="s">
        <v>468</v>
      </c>
      <c r="C161" s="266" t="s">
        <v>72</v>
      </c>
      <c r="D161" s="195" t="s">
        <v>379</v>
      </c>
      <c r="E161" s="232" t="s">
        <v>130</v>
      </c>
      <c r="F161" s="195" t="s">
        <v>469</v>
      </c>
      <c r="G161" s="272">
        <v>5250</v>
      </c>
      <c r="H161" s="272">
        <v>301.95</v>
      </c>
      <c r="I161" s="273">
        <f t="shared" si="5"/>
        <v>5.7514285714285712E-2</v>
      </c>
      <c r="J161" s="195">
        <v>600250</v>
      </c>
      <c r="K161" s="274" t="s">
        <v>470</v>
      </c>
      <c r="L161" s="195" t="s">
        <v>44</v>
      </c>
      <c r="M161" s="266" t="s">
        <v>471</v>
      </c>
    </row>
    <row r="162" spans="1:13" s="21" customFormat="1" x14ac:dyDescent="0.25">
      <c r="A162" s="283">
        <v>5</v>
      </c>
      <c r="B162" s="286" t="s">
        <v>468</v>
      </c>
      <c r="C162" s="296" t="s">
        <v>72</v>
      </c>
      <c r="D162" s="305" t="s">
        <v>80</v>
      </c>
      <c r="E162" s="232" t="s">
        <v>130</v>
      </c>
      <c r="F162" s="299" t="s">
        <v>472</v>
      </c>
      <c r="G162" s="300">
        <v>3200</v>
      </c>
      <c r="H162" s="301">
        <v>180.95</v>
      </c>
      <c r="I162" s="302">
        <f t="shared" ref="I162:I193" si="6">H162/G162</f>
        <v>5.6546874999999996E-2</v>
      </c>
      <c r="J162" s="299">
        <v>600194</v>
      </c>
      <c r="K162" s="274" t="s">
        <v>470</v>
      </c>
      <c r="L162" s="195" t="s">
        <v>44</v>
      </c>
      <c r="M162" s="266" t="s">
        <v>471</v>
      </c>
    </row>
    <row r="163" spans="1:13" s="21" customFormat="1" x14ac:dyDescent="0.25">
      <c r="A163" s="283">
        <v>5</v>
      </c>
      <c r="B163" s="286" t="s">
        <v>473</v>
      </c>
      <c r="C163" s="296" t="s">
        <v>14</v>
      </c>
      <c r="D163" s="297" t="s">
        <v>15</v>
      </c>
      <c r="E163" s="232" t="s">
        <v>141</v>
      </c>
      <c r="F163" s="299" t="s">
        <v>474</v>
      </c>
      <c r="G163" s="300">
        <v>20</v>
      </c>
      <c r="H163" s="301">
        <v>4.99</v>
      </c>
      <c r="I163" s="302">
        <f t="shared" si="6"/>
        <v>0.2495</v>
      </c>
      <c r="J163" s="306">
        <v>860007250118</v>
      </c>
      <c r="K163" s="274" t="s">
        <v>475</v>
      </c>
      <c r="L163" s="195" t="s">
        <v>20</v>
      </c>
      <c r="M163" s="266" t="s">
        <v>476</v>
      </c>
    </row>
    <row r="164" spans="1:13" s="21" customFormat="1" x14ac:dyDescent="0.25">
      <c r="A164" s="283">
        <v>5</v>
      </c>
      <c r="B164" s="286" t="s">
        <v>473</v>
      </c>
      <c r="C164" s="296" t="s">
        <v>29</v>
      </c>
      <c r="D164" s="297" t="s">
        <v>150</v>
      </c>
      <c r="E164" s="230" t="s">
        <v>141</v>
      </c>
      <c r="F164" s="299" t="s">
        <v>477</v>
      </c>
      <c r="G164" s="300">
        <v>20</v>
      </c>
      <c r="H164" s="301">
        <v>5.49</v>
      </c>
      <c r="I164" s="302">
        <f t="shared" si="6"/>
        <v>0.27450000000000002</v>
      </c>
      <c r="J164" s="306">
        <v>195893682423</v>
      </c>
      <c r="K164" s="275" t="s">
        <v>475</v>
      </c>
      <c r="L164" s="195" t="s">
        <v>20</v>
      </c>
      <c r="M164" s="266" t="s">
        <v>476</v>
      </c>
    </row>
    <row r="165" spans="1:13" x14ac:dyDescent="0.25">
      <c r="A165" s="283">
        <v>5</v>
      </c>
      <c r="B165" s="286" t="s">
        <v>473</v>
      </c>
      <c r="C165" s="296" t="s">
        <v>72</v>
      </c>
      <c r="D165" s="297" t="s">
        <v>478</v>
      </c>
      <c r="E165" s="232" t="s">
        <v>130</v>
      </c>
      <c r="F165" s="299" t="s">
        <v>479</v>
      </c>
      <c r="G165" s="300">
        <v>50</v>
      </c>
      <c r="H165" s="301">
        <v>2.99</v>
      </c>
      <c r="I165" s="302">
        <f t="shared" si="6"/>
        <v>5.9800000000000006E-2</v>
      </c>
      <c r="J165" s="306">
        <v>195893133192</v>
      </c>
      <c r="K165" s="274" t="s">
        <v>475</v>
      </c>
      <c r="L165" s="195" t="s">
        <v>20</v>
      </c>
      <c r="M165" s="266" t="s">
        <v>476</v>
      </c>
    </row>
    <row r="166" spans="1:13" x14ac:dyDescent="0.25">
      <c r="A166" s="283">
        <v>5</v>
      </c>
      <c r="B166" s="286" t="s">
        <v>480</v>
      </c>
      <c r="C166" s="266" t="s">
        <v>102</v>
      </c>
      <c r="D166" s="195" t="s">
        <v>481</v>
      </c>
      <c r="E166" s="232" t="s">
        <v>46</v>
      </c>
      <c r="F166" s="195" t="s">
        <v>482</v>
      </c>
      <c r="G166" s="272">
        <v>90</v>
      </c>
      <c r="H166" s="272">
        <v>54.95</v>
      </c>
      <c r="I166" s="273">
        <f t="shared" si="6"/>
        <v>0.61055555555555563</v>
      </c>
      <c r="J166" s="195">
        <v>194503177</v>
      </c>
      <c r="K166" s="274" t="s">
        <v>483</v>
      </c>
      <c r="L166" s="195" t="s">
        <v>44</v>
      </c>
      <c r="M166" s="266" t="s">
        <v>484</v>
      </c>
    </row>
    <row r="167" spans="1:13" ht="27.65" x14ac:dyDescent="0.25">
      <c r="A167" s="283">
        <v>5</v>
      </c>
      <c r="B167" s="286" t="s">
        <v>388</v>
      </c>
      <c r="C167" s="296" t="s">
        <v>14</v>
      </c>
      <c r="D167" s="297" t="s">
        <v>178</v>
      </c>
      <c r="E167" s="232" t="s">
        <v>141</v>
      </c>
      <c r="F167" s="299" t="s">
        <v>485</v>
      </c>
      <c r="G167" s="300">
        <v>20</v>
      </c>
      <c r="H167" s="301">
        <v>2.4900000000000002</v>
      </c>
      <c r="I167" s="302">
        <f t="shared" si="6"/>
        <v>0.12450000000000001</v>
      </c>
      <c r="J167" s="306" t="s">
        <v>486</v>
      </c>
      <c r="K167" s="274" t="s">
        <v>487</v>
      </c>
      <c r="L167" s="195" t="s">
        <v>20</v>
      </c>
      <c r="M167" s="266" t="s">
        <v>488</v>
      </c>
    </row>
    <row r="168" spans="1:13" s="21" customFormat="1" ht="27.65" x14ac:dyDescent="0.25">
      <c r="A168" s="283">
        <v>5</v>
      </c>
      <c r="B168" s="286" t="s">
        <v>388</v>
      </c>
      <c r="C168" s="296" t="s">
        <v>29</v>
      </c>
      <c r="D168" s="297" t="s">
        <v>178</v>
      </c>
      <c r="E168" s="232" t="s">
        <v>141</v>
      </c>
      <c r="F168" s="299" t="s">
        <v>489</v>
      </c>
      <c r="G168" s="300">
        <v>20</v>
      </c>
      <c r="H168" s="301">
        <v>1.99</v>
      </c>
      <c r="I168" s="302">
        <f t="shared" si="6"/>
        <v>9.9500000000000005E-2</v>
      </c>
      <c r="J168" s="306" t="s">
        <v>490</v>
      </c>
      <c r="K168" s="274" t="s">
        <v>487</v>
      </c>
      <c r="L168" s="195" t="s">
        <v>20</v>
      </c>
      <c r="M168" s="266" t="s">
        <v>488</v>
      </c>
    </row>
    <row r="169" spans="1:13" ht="27.65" x14ac:dyDescent="0.25">
      <c r="A169" s="283">
        <v>5</v>
      </c>
      <c r="B169" s="286" t="s">
        <v>388</v>
      </c>
      <c r="C169" s="296" t="s">
        <v>29</v>
      </c>
      <c r="D169" s="297" t="s">
        <v>150</v>
      </c>
      <c r="E169" s="232" t="s">
        <v>141</v>
      </c>
      <c r="F169" s="299" t="s">
        <v>491</v>
      </c>
      <c r="G169" s="300">
        <v>20</v>
      </c>
      <c r="H169" s="301">
        <v>3.39</v>
      </c>
      <c r="I169" s="302">
        <f t="shared" si="6"/>
        <v>0.16950000000000001</v>
      </c>
      <c r="J169" s="306" t="s">
        <v>492</v>
      </c>
      <c r="K169" s="274" t="s">
        <v>487</v>
      </c>
      <c r="L169" s="195" t="s">
        <v>20</v>
      </c>
      <c r="M169" s="266" t="s">
        <v>488</v>
      </c>
    </row>
    <row r="170" spans="1:13" s="21" customFormat="1" x14ac:dyDescent="0.25">
      <c r="A170" s="283">
        <v>5</v>
      </c>
      <c r="B170" s="286" t="s">
        <v>473</v>
      </c>
      <c r="C170" s="296" t="s">
        <v>14</v>
      </c>
      <c r="D170" s="297" t="s">
        <v>22</v>
      </c>
      <c r="E170" s="232" t="s">
        <v>240</v>
      </c>
      <c r="F170" s="299" t="s">
        <v>493</v>
      </c>
      <c r="G170" s="300">
        <v>20</v>
      </c>
      <c r="H170" s="301">
        <v>5.99</v>
      </c>
      <c r="I170" s="302">
        <f t="shared" si="6"/>
        <v>0.29949999999999999</v>
      </c>
      <c r="J170" s="306" t="s">
        <v>494</v>
      </c>
      <c r="K170" s="274" t="s">
        <v>475</v>
      </c>
      <c r="L170" s="195" t="s">
        <v>20</v>
      </c>
      <c r="M170" s="266" t="s">
        <v>495</v>
      </c>
    </row>
    <row r="171" spans="1:13" x14ac:dyDescent="0.25">
      <c r="A171" s="283">
        <v>5</v>
      </c>
      <c r="B171" s="286" t="s">
        <v>473</v>
      </c>
      <c r="C171" s="296" t="s">
        <v>29</v>
      </c>
      <c r="D171" s="297" t="s">
        <v>146</v>
      </c>
      <c r="E171" s="232" t="s">
        <v>240</v>
      </c>
      <c r="F171" s="299" t="s">
        <v>496</v>
      </c>
      <c r="G171" s="300">
        <v>20</v>
      </c>
      <c r="H171" s="301">
        <v>6.99</v>
      </c>
      <c r="I171" s="302">
        <f t="shared" si="6"/>
        <v>0.34950000000000003</v>
      </c>
      <c r="J171" s="306" t="s">
        <v>497</v>
      </c>
      <c r="K171" s="274" t="s">
        <v>475</v>
      </c>
      <c r="L171" s="195" t="s">
        <v>20</v>
      </c>
      <c r="M171" s="266" t="s">
        <v>495</v>
      </c>
    </row>
    <row r="172" spans="1:13" s="21" customFormat="1" ht="27.65" x14ac:dyDescent="0.25">
      <c r="A172" s="283">
        <v>5</v>
      </c>
      <c r="B172" s="286" t="s">
        <v>473</v>
      </c>
      <c r="C172" s="296" t="s">
        <v>29</v>
      </c>
      <c r="D172" s="297" t="s">
        <v>178</v>
      </c>
      <c r="E172" s="232" t="s">
        <v>240</v>
      </c>
      <c r="F172" s="299" t="s">
        <v>498</v>
      </c>
      <c r="G172" s="300">
        <v>20</v>
      </c>
      <c r="H172" s="301">
        <v>3.49</v>
      </c>
      <c r="I172" s="302">
        <f t="shared" si="6"/>
        <v>0.17450000000000002</v>
      </c>
      <c r="J172" s="306" t="s">
        <v>499</v>
      </c>
      <c r="K172" s="274" t="s">
        <v>475</v>
      </c>
      <c r="L172" s="195" t="s">
        <v>20</v>
      </c>
      <c r="M172" s="266" t="s">
        <v>495</v>
      </c>
    </row>
    <row r="173" spans="1:13" ht="27.65" x14ac:dyDescent="0.25">
      <c r="A173" s="283">
        <v>5</v>
      </c>
      <c r="B173" s="286" t="s">
        <v>473</v>
      </c>
      <c r="C173" s="296" t="s">
        <v>29</v>
      </c>
      <c r="D173" s="297" t="s">
        <v>150</v>
      </c>
      <c r="E173" s="232" t="s">
        <v>240</v>
      </c>
      <c r="F173" s="299" t="s">
        <v>500</v>
      </c>
      <c r="G173" s="300">
        <v>20</v>
      </c>
      <c r="H173" s="301">
        <v>5.99</v>
      </c>
      <c r="I173" s="302">
        <f t="shared" si="6"/>
        <v>0.29949999999999999</v>
      </c>
      <c r="J173" s="306" t="s">
        <v>501</v>
      </c>
      <c r="K173" s="274" t="s">
        <v>475</v>
      </c>
      <c r="L173" s="195" t="s">
        <v>20</v>
      </c>
      <c r="M173" s="266" t="s">
        <v>495</v>
      </c>
    </row>
    <row r="174" spans="1:13" s="21" customFormat="1" x14ac:dyDescent="0.25">
      <c r="A174" s="283">
        <v>5</v>
      </c>
      <c r="B174" s="286" t="s">
        <v>413</v>
      </c>
      <c r="C174" s="266" t="s">
        <v>72</v>
      </c>
      <c r="D174" s="195" t="s">
        <v>502</v>
      </c>
      <c r="E174" s="232" t="s">
        <v>135</v>
      </c>
      <c r="F174" s="195" t="s">
        <v>503</v>
      </c>
      <c r="G174" s="272">
        <v>6000</v>
      </c>
      <c r="H174" s="301">
        <v>49</v>
      </c>
      <c r="I174" s="302">
        <f t="shared" si="6"/>
        <v>8.1666666666666658E-3</v>
      </c>
      <c r="J174" s="195">
        <v>511181</v>
      </c>
      <c r="K174" s="274" t="s">
        <v>504</v>
      </c>
      <c r="L174" s="195" t="s">
        <v>78</v>
      </c>
      <c r="M174" s="266" t="s">
        <v>505</v>
      </c>
    </row>
    <row r="175" spans="1:13" x14ac:dyDescent="0.25">
      <c r="A175" s="283">
        <v>5</v>
      </c>
      <c r="B175" s="286" t="s">
        <v>413</v>
      </c>
      <c r="C175" s="266" t="s">
        <v>72</v>
      </c>
      <c r="D175" s="195" t="s">
        <v>80</v>
      </c>
      <c r="E175" s="232" t="s">
        <v>135</v>
      </c>
      <c r="F175" s="195" t="s">
        <v>506</v>
      </c>
      <c r="G175" s="272">
        <v>3750</v>
      </c>
      <c r="H175" s="301">
        <v>94</v>
      </c>
      <c r="I175" s="302">
        <f t="shared" si="6"/>
        <v>2.5066666666666668E-2</v>
      </c>
      <c r="J175" s="195">
        <v>511178</v>
      </c>
      <c r="K175" s="274" t="s">
        <v>504</v>
      </c>
      <c r="L175" s="195" t="s">
        <v>78</v>
      </c>
      <c r="M175" s="266" t="s">
        <v>505</v>
      </c>
    </row>
    <row r="176" spans="1:13" s="21" customFormat="1" ht="27.65" x14ac:dyDescent="0.25">
      <c r="A176" s="283">
        <v>5</v>
      </c>
      <c r="B176" s="286" t="s">
        <v>473</v>
      </c>
      <c r="C176" s="266" t="s">
        <v>105</v>
      </c>
      <c r="D176" s="195" t="s">
        <v>507</v>
      </c>
      <c r="E176" s="232" t="s">
        <v>40</v>
      </c>
      <c r="F176" s="195" t="s">
        <v>508</v>
      </c>
      <c r="G176" s="272">
        <v>1000</v>
      </c>
      <c r="H176" s="273">
        <v>32.950000000000003</v>
      </c>
      <c r="I176" s="273">
        <f t="shared" si="6"/>
        <v>3.295E-2</v>
      </c>
      <c r="J176" s="195" t="s">
        <v>509</v>
      </c>
      <c r="K176" s="274" t="s">
        <v>510</v>
      </c>
      <c r="L176" s="195" t="s">
        <v>44</v>
      </c>
      <c r="M176" s="266" t="s">
        <v>511</v>
      </c>
    </row>
    <row r="177" spans="1:13" ht="27.65" x14ac:dyDescent="0.25">
      <c r="A177" s="283">
        <v>5</v>
      </c>
      <c r="B177" s="286" t="s">
        <v>473</v>
      </c>
      <c r="C177" s="266" t="s">
        <v>110</v>
      </c>
      <c r="D177" s="195" t="s">
        <v>507</v>
      </c>
      <c r="E177" s="232" t="s">
        <v>40</v>
      </c>
      <c r="F177" s="195" t="s">
        <v>512</v>
      </c>
      <c r="G177" s="272">
        <v>1000</v>
      </c>
      <c r="H177" s="273">
        <v>33.869999999999997</v>
      </c>
      <c r="I177" s="273">
        <f t="shared" si="6"/>
        <v>3.3869999999999997E-2</v>
      </c>
      <c r="J177" s="195" t="s">
        <v>513</v>
      </c>
      <c r="K177" s="274" t="s">
        <v>510</v>
      </c>
      <c r="L177" s="195" t="s">
        <v>44</v>
      </c>
      <c r="M177" s="266" t="s">
        <v>511</v>
      </c>
    </row>
    <row r="178" spans="1:13" s="21" customFormat="1" ht="27.65" x14ac:dyDescent="0.25">
      <c r="A178" s="283">
        <v>5</v>
      </c>
      <c r="B178" s="286" t="s">
        <v>473</v>
      </c>
      <c r="C178" s="266" t="s">
        <v>113</v>
      </c>
      <c r="D178" s="195" t="s">
        <v>507</v>
      </c>
      <c r="E178" s="232" t="s">
        <v>40</v>
      </c>
      <c r="F178" s="195" t="s">
        <v>514</v>
      </c>
      <c r="G178" s="272">
        <v>1000</v>
      </c>
      <c r="H178" s="273">
        <v>32.6</v>
      </c>
      <c r="I178" s="273">
        <f t="shared" si="6"/>
        <v>3.2600000000000004E-2</v>
      </c>
      <c r="J178" s="195" t="s">
        <v>515</v>
      </c>
      <c r="K178" s="274" t="s">
        <v>510</v>
      </c>
      <c r="L178" s="195" t="s">
        <v>44</v>
      </c>
      <c r="M178" s="266" t="s">
        <v>511</v>
      </c>
    </row>
    <row r="179" spans="1:13" ht="27.65" x14ac:dyDescent="0.25">
      <c r="A179" s="283">
        <v>5</v>
      </c>
      <c r="B179" s="286" t="s">
        <v>516</v>
      </c>
      <c r="C179" s="266" t="s">
        <v>38</v>
      </c>
      <c r="D179" s="195" t="s">
        <v>517</v>
      </c>
      <c r="E179" s="230" t="s">
        <v>40</v>
      </c>
      <c r="F179" s="195" t="s">
        <v>518</v>
      </c>
      <c r="G179" s="272">
        <v>500</v>
      </c>
      <c r="H179" s="301">
        <v>214.47</v>
      </c>
      <c r="I179" s="302">
        <f t="shared" si="6"/>
        <v>0.42893999999999999</v>
      </c>
      <c r="J179" s="195" t="s">
        <v>519</v>
      </c>
      <c r="K179" s="275" t="s">
        <v>520</v>
      </c>
      <c r="L179" s="195" t="s">
        <v>44</v>
      </c>
      <c r="M179" s="266" t="s">
        <v>521</v>
      </c>
    </row>
    <row r="180" spans="1:13" s="21" customFormat="1" x14ac:dyDescent="0.25">
      <c r="A180" s="283">
        <v>5</v>
      </c>
      <c r="B180" s="286" t="s">
        <v>516</v>
      </c>
      <c r="C180" s="266" t="s">
        <v>14</v>
      </c>
      <c r="D180" s="195" t="s">
        <v>15</v>
      </c>
      <c r="E180" s="230" t="s">
        <v>46</v>
      </c>
      <c r="F180" s="195" t="s">
        <v>522</v>
      </c>
      <c r="G180" s="272">
        <v>500</v>
      </c>
      <c r="H180" s="301">
        <v>131.88999999999999</v>
      </c>
      <c r="I180" s="302">
        <f t="shared" si="6"/>
        <v>0.26377999999999996</v>
      </c>
      <c r="J180" s="195" t="s">
        <v>523</v>
      </c>
      <c r="K180" s="275" t="s">
        <v>520</v>
      </c>
      <c r="L180" s="195" t="s">
        <v>44</v>
      </c>
      <c r="M180" s="266" t="s">
        <v>521</v>
      </c>
    </row>
    <row r="181" spans="1:13" ht="27.65" x14ac:dyDescent="0.25">
      <c r="A181" s="283">
        <v>5</v>
      </c>
      <c r="B181" s="286" t="s">
        <v>516</v>
      </c>
      <c r="C181" s="296" t="s">
        <v>14</v>
      </c>
      <c r="D181" s="297" t="s">
        <v>15</v>
      </c>
      <c r="E181" s="232" t="s">
        <v>141</v>
      </c>
      <c r="F181" s="299" t="s">
        <v>524</v>
      </c>
      <c r="G181" s="300">
        <v>1000</v>
      </c>
      <c r="H181" s="301">
        <v>186.58</v>
      </c>
      <c r="I181" s="302">
        <f t="shared" si="6"/>
        <v>0.18658000000000002</v>
      </c>
      <c r="J181" s="299" t="s">
        <v>525</v>
      </c>
      <c r="K181" s="274" t="s">
        <v>520</v>
      </c>
      <c r="L181" s="195" t="s">
        <v>424</v>
      </c>
      <c r="M181" s="266" t="s">
        <v>521</v>
      </c>
    </row>
    <row r="182" spans="1:13" s="21" customFormat="1" x14ac:dyDescent="0.25">
      <c r="A182" s="283">
        <v>5</v>
      </c>
      <c r="B182" s="286" t="s">
        <v>516</v>
      </c>
      <c r="C182" s="266" t="s">
        <v>14</v>
      </c>
      <c r="D182" s="195" t="s">
        <v>22</v>
      </c>
      <c r="E182" s="230" t="s">
        <v>46</v>
      </c>
      <c r="F182" s="195" t="s">
        <v>526</v>
      </c>
      <c r="G182" s="272">
        <v>500</v>
      </c>
      <c r="H182" s="301">
        <v>151.49</v>
      </c>
      <c r="I182" s="302">
        <f t="shared" si="6"/>
        <v>0.30298000000000003</v>
      </c>
      <c r="J182" s="195" t="s">
        <v>527</v>
      </c>
      <c r="K182" s="275" t="s">
        <v>520</v>
      </c>
      <c r="L182" s="195" t="s">
        <v>44</v>
      </c>
      <c r="M182" s="266" t="s">
        <v>521</v>
      </c>
    </row>
    <row r="183" spans="1:13" ht="27.65" x14ac:dyDescent="0.25">
      <c r="A183" s="283">
        <v>5</v>
      </c>
      <c r="B183" s="286" t="s">
        <v>516</v>
      </c>
      <c r="C183" s="296" t="s">
        <v>14</v>
      </c>
      <c r="D183" s="297" t="s">
        <v>22</v>
      </c>
      <c r="E183" s="232" t="s">
        <v>141</v>
      </c>
      <c r="F183" s="299" t="s">
        <v>528</v>
      </c>
      <c r="G183" s="300">
        <v>1000</v>
      </c>
      <c r="H183" s="301">
        <v>217.84</v>
      </c>
      <c r="I183" s="302">
        <f t="shared" si="6"/>
        <v>0.21784000000000001</v>
      </c>
      <c r="J183" s="299" t="s">
        <v>529</v>
      </c>
      <c r="K183" s="274" t="s">
        <v>520</v>
      </c>
      <c r="L183" s="195" t="s">
        <v>424</v>
      </c>
      <c r="M183" s="266" t="s">
        <v>521</v>
      </c>
    </row>
    <row r="184" spans="1:13" s="21" customFormat="1" ht="27.65" x14ac:dyDescent="0.25">
      <c r="A184" s="283">
        <v>5</v>
      </c>
      <c r="B184" s="286" t="s">
        <v>516</v>
      </c>
      <c r="C184" s="296" t="s">
        <v>14</v>
      </c>
      <c r="D184" s="297" t="s">
        <v>92</v>
      </c>
      <c r="E184" s="230" t="s">
        <v>141</v>
      </c>
      <c r="F184" s="299" t="s">
        <v>530</v>
      </c>
      <c r="G184" s="300">
        <v>400</v>
      </c>
      <c r="H184" s="301">
        <v>202.83</v>
      </c>
      <c r="I184" s="302">
        <f t="shared" si="6"/>
        <v>0.50707500000000005</v>
      </c>
      <c r="J184" s="299" t="s">
        <v>531</v>
      </c>
      <c r="K184" s="275" t="s">
        <v>520</v>
      </c>
      <c r="L184" s="195" t="s">
        <v>20</v>
      </c>
      <c r="M184" s="266" t="s">
        <v>521</v>
      </c>
    </row>
    <row r="185" spans="1:13" x14ac:dyDescent="0.25">
      <c r="A185" s="283">
        <v>5</v>
      </c>
      <c r="B185" s="286" t="s">
        <v>516</v>
      </c>
      <c r="C185" s="266" t="s">
        <v>14</v>
      </c>
      <c r="D185" s="195" t="s">
        <v>92</v>
      </c>
      <c r="E185" s="230" t="s">
        <v>46</v>
      </c>
      <c r="F185" s="195" t="s">
        <v>532</v>
      </c>
      <c r="G185" s="272">
        <v>500</v>
      </c>
      <c r="H185" s="301">
        <v>201.31</v>
      </c>
      <c r="I185" s="302">
        <f t="shared" si="6"/>
        <v>0.40261999999999998</v>
      </c>
      <c r="J185" s="195" t="s">
        <v>533</v>
      </c>
      <c r="K185" s="275" t="s">
        <v>520</v>
      </c>
      <c r="L185" s="195" t="s">
        <v>44</v>
      </c>
      <c r="M185" s="266" t="s">
        <v>521</v>
      </c>
    </row>
    <row r="186" spans="1:13" s="21" customFormat="1" x14ac:dyDescent="0.25">
      <c r="A186" s="283">
        <v>5</v>
      </c>
      <c r="B186" s="286" t="s">
        <v>516</v>
      </c>
      <c r="C186" s="266" t="s">
        <v>95</v>
      </c>
      <c r="D186" s="195" t="s">
        <v>96</v>
      </c>
      <c r="E186" s="230" t="s">
        <v>40</v>
      </c>
      <c r="F186" s="195" t="s">
        <v>534</v>
      </c>
      <c r="G186" s="272">
        <v>1000</v>
      </c>
      <c r="H186" s="301">
        <v>158.03</v>
      </c>
      <c r="I186" s="302">
        <f t="shared" si="6"/>
        <v>0.15803</v>
      </c>
      <c r="J186" s="195" t="s">
        <v>535</v>
      </c>
      <c r="K186" s="275" t="s">
        <v>520</v>
      </c>
      <c r="L186" s="195" t="s">
        <v>44</v>
      </c>
      <c r="M186" s="266" t="s">
        <v>521</v>
      </c>
    </row>
    <row r="187" spans="1:13" x14ac:dyDescent="0.25">
      <c r="A187" s="283">
        <v>5</v>
      </c>
      <c r="B187" s="286" t="s">
        <v>516</v>
      </c>
      <c r="C187" s="266" t="s">
        <v>99</v>
      </c>
      <c r="D187" s="195" t="s">
        <v>15</v>
      </c>
      <c r="E187" s="230" t="s">
        <v>40</v>
      </c>
      <c r="F187" s="195" t="s">
        <v>536</v>
      </c>
      <c r="G187" s="272">
        <v>1000</v>
      </c>
      <c r="H187" s="301">
        <v>270</v>
      </c>
      <c r="I187" s="302">
        <f t="shared" si="6"/>
        <v>0.27</v>
      </c>
      <c r="J187" s="195" t="s">
        <v>537</v>
      </c>
      <c r="K187" s="275" t="s">
        <v>520</v>
      </c>
      <c r="L187" s="195" t="s">
        <v>44</v>
      </c>
      <c r="M187" s="266" t="s">
        <v>521</v>
      </c>
    </row>
    <row r="188" spans="1:13" s="21" customFormat="1" x14ac:dyDescent="0.25">
      <c r="A188" s="283">
        <v>5</v>
      </c>
      <c r="B188" s="286" t="s">
        <v>516</v>
      </c>
      <c r="C188" s="266" t="s">
        <v>99</v>
      </c>
      <c r="D188" s="195" t="s">
        <v>22</v>
      </c>
      <c r="E188" s="230" t="s">
        <v>40</v>
      </c>
      <c r="F188" s="195" t="s">
        <v>538</v>
      </c>
      <c r="G188" s="272">
        <v>1000</v>
      </c>
      <c r="H188" s="301">
        <v>320.37</v>
      </c>
      <c r="I188" s="302">
        <f t="shared" si="6"/>
        <v>0.32036999999999999</v>
      </c>
      <c r="J188" s="195" t="s">
        <v>539</v>
      </c>
      <c r="K188" s="275" t="s">
        <v>520</v>
      </c>
      <c r="L188" s="195" t="s">
        <v>44</v>
      </c>
      <c r="M188" s="266" t="s">
        <v>521</v>
      </c>
    </row>
    <row r="189" spans="1:13" s="21" customFormat="1" x14ac:dyDescent="0.25">
      <c r="A189" s="283">
        <v>5</v>
      </c>
      <c r="B189" s="286" t="s">
        <v>516</v>
      </c>
      <c r="C189" s="266" t="s">
        <v>99</v>
      </c>
      <c r="D189" s="195" t="s">
        <v>60</v>
      </c>
      <c r="E189" s="230" t="s">
        <v>40</v>
      </c>
      <c r="F189" s="195" t="s">
        <v>540</v>
      </c>
      <c r="G189" s="272">
        <v>1000</v>
      </c>
      <c r="H189" s="301">
        <v>353</v>
      </c>
      <c r="I189" s="302">
        <f t="shared" si="6"/>
        <v>0.35299999999999998</v>
      </c>
      <c r="J189" s="195" t="s">
        <v>541</v>
      </c>
      <c r="K189" s="275" t="s">
        <v>520</v>
      </c>
      <c r="L189" s="195" t="s">
        <v>44</v>
      </c>
      <c r="M189" s="266" t="s">
        <v>521</v>
      </c>
    </row>
    <row r="190" spans="1:13" s="21" customFormat="1" x14ac:dyDescent="0.25">
      <c r="A190" s="283">
        <v>5</v>
      </c>
      <c r="B190" s="286" t="s">
        <v>516</v>
      </c>
      <c r="C190" s="266" t="s">
        <v>102</v>
      </c>
      <c r="D190" s="195" t="s">
        <v>216</v>
      </c>
      <c r="E190" s="230" t="s">
        <v>40</v>
      </c>
      <c r="F190" s="195" t="s">
        <v>542</v>
      </c>
      <c r="G190" s="272">
        <v>160</v>
      </c>
      <c r="H190" s="301">
        <v>140.35</v>
      </c>
      <c r="I190" s="302">
        <f t="shared" si="6"/>
        <v>0.87718750000000001</v>
      </c>
      <c r="J190" s="195" t="s">
        <v>543</v>
      </c>
      <c r="K190" s="275" t="s">
        <v>520</v>
      </c>
      <c r="L190" s="195" t="s">
        <v>44</v>
      </c>
      <c r="M190" s="266" t="s">
        <v>521</v>
      </c>
    </row>
    <row r="191" spans="1:13" ht="27.65" x14ac:dyDescent="0.25">
      <c r="A191" s="283">
        <v>5</v>
      </c>
      <c r="B191" s="286" t="s">
        <v>516</v>
      </c>
      <c r="C191" s="266" t="s">
        <v>102</v>
      </c>
      <c r="D191" s="195" t="s">
        <v>216</v>
      </c>
      <c r="E191" s="230" t="s">
        <v>40</v>
      </c>
      <c r="F191" s="195" t="s">
        <v>544</v>
      </c>
      <c r="G191" s="272">
        <v>160</v>
      </c>
      <c r="H191" s="301">
        <v>149.1</v>
      </c>
      <c r="I191" s="302">
        <f t="shared" si="6"/>
        <v>0.93187500000000001</v>
      </c>
      <c r="J191" s="195" t="s">
        <v>545</v>
      </c>
      <c r="K191" s="275" t="s">
        <v>520</v>
      </c>
      <c r="L191" s="195" t="s">
        <v>44</v>
      </c>
      <c r="M191" s="266" t="s">
        <v>521</v>
      </c>
    </row>
    <row r="192" spans="1:13" s="21" customFormat="1" ht="27.65" x14ac:dyDescent="0.25">
      <c r="A192" s="283">
        <v>5</v>
      </c>
      <c r="B192" s="286" t="s">
        <v>516</v>
      </c>
      <c r="C192" s="296" t="s">
        <v>102</v>
      </c>
      <c r="D192" s="297" t="s">
        <v>216</v>
      </c>
      <c r="E192" s="232" t="s">
        <v>141</v>
      </c>
      <c r="F192" s="299" t="s">
        <v>546</v>
      </c>
      <c r="G192" s="300">
        <v>200</v>
      </c>
      <c r="H192" s="301">
        <v>146.93</v>
      </c>
      <c r="I192" s="302">
        <f t="shared" si="6"/>
        <v>0.73465000000000003</v>
      </c>
      <c r="J192" s="299" t="s">
        <v>547</v>
      </c>
      <c r="K192" s="274" t="s">
        <v>520</v>
      </c>
      <c r="L192" s="195" t="s">
        <v>20</v>
      </c>
      <c r="M192" s="266" t="s">
        <v>521</v>
      </c>
    </row>
    <row r="193" spans="1:13" ht="41.5" x14ac:dyDescent="0.25">
      <c r="A193" s="283">
        <v>5</v>
      </c>
      <c r="B193" s="286" t="s">
        <v>516</v>
      </c>
      <c r="C193" s="296" t="s">
        <v>102</v>
      </c>
      <c r="D193" s="297" t="s">
        <v>216</v>
      </c>
      <c r="E193" s="232" t="s">
        <v>141</v>
      </c>
      <c r="F193" s="299" t="s">
        <v>548</v>
      </c>
      <c r="G193" s="300">
        <v>200</v>
      </c>
      <c r="H193" s="301">
        <v>146.93</v>
      </c>
      <c r="I193" s="302">
        <f t="shared" si="6"/>
        <v>0.73465000000000003</v>
      </c>
      <c r="J193" s="299" t="s">
        <v>549</v>
      </c>
      <c r="K193" s="274" t="s">
        <v>520</v>
      </c>
      <c r="L193" s="195" t="s">
        <v>20</v>
      </c>
      <c r="M193" s="266" t="s">
        <v>521</v>
      </c>
    </row>
    <row r="194" spans="1:13" s="21" customFormat="1" x14ac:dyDescent="0.25">
      <c r="A194" s="283">
        <v>5</v>
      </c>
      <c r="B194" s="286" t="s">
        <v>516</v>
      </c>
      <c r="C194" s="266" t="s">
        <v>105</v>
      </c>
      <c r="D194" s="195" t="s">
        <v>178</v>
      </c>
      <c r="E194" s="230" t="s">
        <v>40</v>
      </c>
      <c r="F194" s="195" t="s">
        <v>550</v>
      </c>
      <c r="G194" s="272">
        <v>1000</v>
      </c>
      <c r="H194" s="301">
        <v>155.63</v>
      </c>
      <c r="I194" s="302">
        <f t="shared" ref="I194:I219" si="7">H194/G194</f>
        <v>0.15562999999999999</v>
      </c>
      <c r="J194" s="195" t="s">
        <v>551</v>
      </c>
      <c r="K194" s="275" t="s">
        <v>520</v>
      </c>
      <c r="L194" s="195" t="s">
        <v>44</v>
      </c>
      <c r="M194" s="266" t="s">
        <v>521</v>
      </c>
    </row>
    <row r="195" spans="1:13" x14ac:dyDescent="0.25">
      <c r="A195" s="283">
        <v>5</v>
      </c>
      <c r="B195" s="286" t="s">
        <v>516</v>
      </c>
      <c r="C195" s="266" t="s">
        <v>110</v>
      </c>
      <c r="D195" s="195" t="s">
        <v>178</v>
      </c>
      <c r="E195" s="230" t="s">
        <v>40</v>
      </c>
      <c r="F195" s="195" t="s">
        <v>552</v>
      </c>
      <c r="G195" s="272">
        <v>1000</v>
      </c>
      <c r="H195" s="301">
        <v>155.63</v>
      </c>
      <c r="I195" s="302">
        <f t="shared" si="7"/>
        <v>0.15562999999999999</v>
      </c>
      <c r="J195" s="195" t="s">
        <v>553</v>
      </c>
      <c r="K195" s="275" t="s">
        <v>520</v>
      </c>
      <c r="L195" s="195" t="s">
        <v>44</v>
      </c>
      <c r="M195" s="266" t="s">
        <v>521</v>
      </c>
    </row>
    <row r="196" spans="1:13" s="21" customFormat="1" ht="27.65" x14ac:dyDescent="0.25">
      <c r="A196" s="283">
        <v>5</v>
      </c>
      <c r="B196" s="286" t="s">
        <v>516</v>
      </c>
      <c r="C196" s="296" t="s">
        <v>113</v>
      </c>
      <c r="D196" s="297" t="s">
        <v>146</v>
      </c>
      <c r="E196" s="232" t="s">
        <v>141</v>
      </c>
      <c r="F196" s="299" t="s">
        <v>554</v>
      </c>
      <c r="G196" s="300">
        <v>100</v>
      </c>
      <c r="H196" s="301">
        <v>65.11</v>
      </c>
      <c r="I196" s="302">
        <f t="shared" si="7"/>
        <v>0.65110000000000001</v>
      </c>
      <c r="J196" s="299" t="s">
        <v>555</v>
      </c>
      <c r="K196" s="274" t="s">
        <v>520</v>
      </c>
      <c r="L196" s="195" t="s">
        <v>20</v>
      </c>
      <c r="M196" s="266" t="s">
        <v>521</v>
      </c>
    </row>
    <row r="197" spans="1:13" x14ac:dyDescent="0.25">
      <c r="A197" s="283">
        <v>5</v>
      </c>
      <c r="B197" s="286" t="s">
        <v>516</v>
      </c>
      <c r="C197" s="266" t="s">
        <v>113</v>
      </c>
      <c r="D197" s="195" t="s">
        <v>178</v>
      </c>
      <c r="E197" s="230" t="s">
        <v>40</v>
      </c>
      <c r="F197" s="195" t="s">
        <v>556</v>
      </c>
      <c r="G197" s="272">
        <v>1000</v>
      </c>
      <c r="H197" s="301">
        <v>155.63</v>
      </c>
      <c r="I197" s="302">
        <f t="shared" si="7"/>
        <v>0.15562999999999999</v>
      </c>
      <c r="J197" s="195" t="s">
        <v>557</v>
      </c>
      <c r="K197" s="275" t="s">
        <v>520</v>
      </c>
      <c r="L197" s="195" t="s">
        <v>44</v>
      </c>
      <c r="M197" s="266" t="s">
        <v>521</v>
      </c>
    </row>
    <row r="198" spans="1:13" s="21" customFormat="1" x14ac:dyDescent="0.25">
      <c r="A198" s="283">
        <v>5</v>
      </c>
      <c r="B198" s="286" t="s">
        <v>516</v>
      </c>
      <c r="C198" s="266" t="s">
        <v>51</v>
      </c>
      <c r="D198" s="195" t="s">
        <v>52</v>
      </c>
      <c r="E198" s="230" t="s">
        <v>46</v>
      </c>
      <c r="F198" s="195" t="s">
        <v>558</v>
      </c>
      <c r="G198" s="272">
        <v>800</v>
      </c>
      <c r="H198" s="301">
        <v>159</v>
      </c>
      <c r="I198" s="302">
        <f t="shared" si="7"/>
        <v>0.19875000000000001</v>
      </c>
      <c r="J198" s="195" t="s">
        <v>559</v>
      </c>
      <c r="K198" s="275" t="s">
        <v>520</v>
      </c>
      <c r="L198" s="195" t="s">
        <v>44</v>
      </c>
      <c r="M198" s="266" t="s">
        <v>521</v>
      </c>
    </row>
    <row r="199" spans="1:13" x14ac:dyDescent="0.25">
      <c r="A199" s="283">
        <v>5</v>
      </c>
      <c r="B199" s="286" t="s">
        <v>516</v>
      </c>
      <c r="C199" s="266" t="s">
        <v>55</v>
      </c>
      <c r="D199" s="195" t="s">
        <v>15</v>
      </c>
      <c r="E199" s="230" t="s">
        <v>46</v>
      </c>
      <c r="F199" s="195" t="s">
        <v>560</v>
      </c>
      <c r="G199" s="272">
        <v>1000</v>
      </c>
      <c r="H199" s="301">
        <v>184.18</v>
      </c>
      <c r="I199" s="302">
        <f t="shared" si="7"/>
        <v>0.18418000000000001</v>
      </c>
      <c r="J199" s="195" t="s">
        <v>561</v>
      </c>
      <c r="K199" s="275" t="s">
        <v>520</v>
      </c>
      <c r="L199" s="195" t="s">
        <v>44</v>
      </c>
      <c r="M199" s="266" t="s">
        <v>521</v>
      </c>
    </row>
    <row r="200" spans="1:13" s="21" customFormat="1" x14ac:dyDescent="0.25">
      <c r="A200" s="283">
        <v>5</v>
      </c>
      <c r="B200" s="286" t="s">
        <v>516</v>
      </c>
      <c r="C200" s="266" t="s">
        <v>55</v>
      </c>
      <c r="D200" s="195" t="s">
        <v>22</v>
      </c>
      <c r="E200" s="230" t="s">
        <v>46</v>
      </c>
      <c r="F200" s="195" t="s">
        <v>562</v>
      </c>
      <c r="G200" s="272">
        <v>1000</v>
      </c>
      <c r="H200" s="301">
        <v>215.2</v>
      </c>
      <c r="I200" s="302">
        <f t="shared" si="7"/>
        <v>0.2152</v>
      </c>
      <c r="J200" s="195" t="s">
        <v>563</v>
      </c>
      <c r="K200" s="275" t="s">
        <v>520</v>
      </c>
      <c r="L200" s="195" t="s">
        <v>44</v>
      </c>
      <c r="M200" s="266" t="s">
        <v>521</v>
      </c>
    </row>
    <row r="201" spans="1:13" x14ac:dyDescent="0.25">
      <c r="A201" s="283">
        <v>5</v>
      </c>
      <c r="B201" s="286" t="s">
        <v>516</v>
      </c>
      <c r="C201" s="266" t="s">
        <v>55</v>
      </c>
      <c r="D201" s="195" t="s">
        <v>60</v>
      </c>
      <c r="E201" s="230" t="s">
        <v>46</v>
      </c>
      <c r="F201" s="195" t="s">
        <v>564</v>
      </c>
      <c r="G201" s="272">
        <v>1000</v>
      </c>
      <c r="H201" s="301">
        <v>256.02</v>
      </c>
      <c r="I201" s="302">
        <f t="shared" si="7"/>
        <v>0.25601999999999997</v>
      </c>
      <c r="J201" s="195" t="s">
        <v>565</v>
      </c>
      <c r="K201" s="275" t="s">
        <v>520</v>
      </c>
      <c r="L201" s="195" t="s">
        <v>44</v>
      </c>
      <c r="M201" s="266" t="s">
        <v>521</v>
      </c>
    </row>
    <row r="202" spans="1:13" s="21" customFormat="1" ht="27.65" x14ac:dyDescent="0.25">
      <c r="A202" s="283">
        <v>5</v>
      </c>
      <c r="B202" s="286" t="s">
        <v>516</v>
      </c>
      <c r="C202" s="296" t="s">
        <v>29</v>
      </c>
      <c r="D202" s="297" t="s">
        <v>178</v>
      </c>
      <c r="E202" s="232" t="s">
        <v>141</v>
      </c>
      <c r="F202" s="299" t="s">
        <v>566</v>
      </c>
      <c r="G202" s="300">
        <v>1000</v>
      </c>
      <c r="H202" s="301">
        <v>163.27000000000001</v>
      </c>
      <c r="I202" s="302">
        <f t="shared" si="7"/>
        <v>0.16327</v>
      </c>
      <c r="J202" s="299" t="s">
        <v>567</v>
      </c>
      <c r="K202" s="274" t="s">
        <v>520</v>
      </c>
      <c r="L202" s="195" t="s">
        <v>20</v>
      </c>
      <c r="M202" s="266" t="s">
        <v>521</v>
      </c>
    </row>
    <row r="203" spans="1:13" ht="27.65" x14ac:dyDescent="0.25">
      <c r="A203" s="283">
        <v>5</v>
      </c>
      <c r="B203" s="286" t="s">
        <v>516</v>
      </c>
      <c r="C203" s="296" t="s">
        <v>29</v>
      </c>
      <c r="D203" s="297" t="s">
        <v>30</v>
      </c>
      <c r="E203" s="232" t="s">
        <v>141</v>
      </c>
      <c r="F203" s="299" t="s">
        <v>568</v>
      </c>
      <c r="G203" s="300">
        <v>1000</v>
      </c>
      <c r="H203" s="301">
        <v>211.61</v>
      </c>
      <c r="I203" s="302">
        <f t="shared" si="7"/>
        <v>0.21161000000000002</v>
      </c>
      <c r="J203" s="299" t="s">
        <v>569</v>
      </c>
      <c r="K203" s="274" t="s">
        <v>520</v>
      </c>
      <c r="L203" s="195" t="s">
        <v>20</v>
      </c>
      <c r="M203" s="266" t="s">
        <v>521</v>
      </c>
    </row>
    <row r="204" spans="1:13" s="21" customFormat="1" ht="27.65" x14ac:dyDescent="0.25">
      <c r="A204" s="283">
        <v>5</v>
      </c>
      <c r="B204" s="286" t="s">
        <v>516</v>
      </c>
      <c r="C204" s="296" t="s">
        <v>29</v>
      </c>
      <c r="D204" s="297" t="s">
        <v>33</v>
      </c>
      <c r="E204" s="232" t="s">
        <v>141</v>
      </c>
      <c r="F204" s="299" t="s">
        <v>570</v>
      </c>
      <c r="G204" s="300">
        <v>500</v>
      </c>
      <c r="H204" s="301">
        <v>149.28</v>
      </c>
      <c r="I204" s="302">
        <f t="shared" si="7"/>
        <v>0.29855999999999999</v>
      </c>
      <c r="J204" s="299" t="s">
        <v>571</v>
      </c>
      <c r="K204" s="274" t="s">
        <v>520</v>
      </c>
      <c r="L204" s="195" t="s">
        <v>20</v>
      </c>
      <c r="M204" s="266" t="s">
        <v>521</v>
      </c>
    </row>
    <row r="205" spans="1:13" x14ac:dyDescent="0.25">
      <c r="A205" s="283">
        <v>5</v>
      </c>
      <c r="B205" s="286" t="s">
        <v>516</v>
      </c>
      <c r="C205" s="296" t="s">
        <v>63</v>
      </c>
      <c r="D205" s="297" t="s">
        <v>64</v>
      </c>
      <c r="E205" s="232" t="s">
        <v>141</v>
      </c>
      <c r="F205" s="299" t="s">
        <v>572</v>
      </c>
      <c r="G205" s="300">
        <v>2500</v>
      </c>
      <c r="H205" s="301">
        <v>159.01</v>
      </c>
      <c r="I205" s="302">
        <f t="shared" si="7"/>
        <v>6.3603999999999994E-2</v>
      </c>
      <c r="J205" s="299" t="s">
        <v>573</v>
      </c>
      <c r="K205" s="274" t="s">
        <v>520</v>
      </c>
      <c r="L205" s="195" t="s">
        <v>20</v>
      </c>
      <c r="M205" s="266" t="s">
        <v>521</v>
      </c>
    </row>
    <row r="206" spans="1:13" s="21" customFormat="1" x14ac:dyDescent="0.25">
      <c r="A206" s="283">
        <v>5</v>
      </c>
      <c r="B206" s="286" t="s">
        <v>516</v>
      </c>
      <c r="C206" s="296" t="s">
        <v>69</v>
      </c>
      <c r="D206" s="297" t="s">
        <v>64</v>
      </c>
      <c r="E206" s="232" t="s">
        <v>141</v>
      </c>
      <c r="F206" s="299" t="s">
        <v>574</v>
      </c>
      <c r="G206" s="300">
        <v>2500</v>
      </c>
      <c r="H206" s="301">
        <v>202.76</v>
      </c>
      <c r="I206" s="302">
        <f t="shared" si="7"/>
        <v>8.1103999999999996E-2</v>
      </c>
      <c r="J206" s="299" t="s">
        <v>575</v>
      </c>
      <c r="K206" s="274" t="s">
        <v>520</v>
      </c>
      <c r="L206" s="195" t="s">
        <v>20</v>
      </c>
      <c r="M206" s="266" t="s">
        <v>521</v>
      </c>
    </row>
    <row r="207" spans="1:13" ht="27.65" x14ac:dyDescent="0.25">
      <c r="A207" s="283">
        <v>5</v>
      </c>
      <c r="B207" s="286" t="s">
        <v>516</v>
      </c>
      <c r="C207" s="296" t="s">
        <v>266</v>
      </c>
      <c r="D207" s="297" t="s">
        <v>52</v>
      </c>
      <c r="E207" s="233" t="s">
        <v>240</v>
      </c>
      <c r="F207" s="299" t="s">
        <v>576</v>
      </c>
      <c r="G207" s="300">
        <v>1300</v>
      </c>
      <c r="H207" s="301">
        <v>150.97999999999999</v>
      </c>
      <c r="I207" s="302">
        <f t="shared" si="7"/>
        <v>0.11613846153846152</v>
      </c>
      <c r="J207" s="299" t="s">
        <v>577</v>
      </c>
      <c r="K207" s="276" t="s">
        <v>520</v>
      </c>
      <c r="L207" s="195" t="s">
        <v>424</v>
      </c>
      <c r="M207" s="266" t="s">
        <v>521</v>
      </c>
    </row>
    <row r="208" spans="1:13" x14ac:dyDescent="0.25">
      <c r="A208" s="283">
        <v>5</v>
      </c>
      <c r="B208" s="286" t="s">
        <v>516</v>
      </c>
      <c r="C208" s="296" t="s">
        <v>578</v>
      </c>
      <c r="D208" s="297" t="s">
        <v>30</v>
      </c>
      <c r="E208" s="233" t="s">
        <v>154</v>
      </c>
      <c r="F208" s="299" t="s">
        <v>579</v>
      </c>
      <c r="G208" s="300">
        <v>1000</v>
      </c>
      <c r="H208" s="301">
        <v>12.84</v>
      </c>
      <c r="I208" s="302">
        <f t="shared" si="7"/>
        <v>1.2840000000000001E-2</v>
      </c>
      <c r="J208" s="299" t="s">
        <v>580</v>
      </c>
      <c r="K208" s="276" t="s">
        <v>520</v>
      </c>
      <c r="L208" s="195" t="s">
        <v>20</v>
      </c>
      <c r="M208" s="266" t="s">
        <v>521</v>
      </c>
    </row>
    <row r="209" spans="1:13" x14ac:dyDescent="0.25">
      <c r="A209" s="283">
        <v>5</v>
      </c>
      <c r="B209" s="286" t="s">
        <v>388</v>
      </c>
      <c r="C209" s="266" t="s">
        <v>95</v>
      </c>
      <c r="D209" s="195" t="s">
        <v>581</v>
      </c>
      <c r="E209" s="232" t="s">
        <v>40</v>
      </c>
      <c r="F209" s="195" t="s">
        <v>582</v>
      </c>
      <c r="G209" s="272">
        <v>1000</v>
      </c>
      <c r="H209" s="273">
        <v>72.489999999999995</v>
      </c>
      <c r="I209" s="273">
        <f t="shared" si="7"/>
        <v>7.2489999999999999E-2</v>
      </c>
      <c r="J209" s="195" t="s">
        <v>583</v>
      </c>
      <c r="K209" s="274" t="s">
        <v>391</v>
      </c>
      <c r="L209" s="195" t="s">
        <v>44</v>
      </c>
      <c r="M209" s="266" t="s">
        <v>584</v>
      </c>
    </row>
    <row r="210" spans="1:13" x14ac:dyDescent="0.25">
      <c r="A210" s="283">
        <v>5</v>
      </c>
      <c r="B210" s="286" t="s">
        <v>388</v>
      </c>
      <c r="C210" s="266" t="s">
        <v>95</v>
      </c>
      <c r="D210" s="195" t="s">
        <v>585</v>
      </c>
      <c r="E210" s="232" t="s">
        <v>40</v>
      </c>
      <c r="F210" s="195" t="s">
        <v>586</v>
      </c>
      <c r="G210" s="272">
        <v>1000</v>
      </c>
      <c r="H210" s="273">
        <v>109.99</v>
      </c>
      <c r="I210" s="273">
        <f t="shared" si="7"/>
        <v>0.10998999999999999</v>
      </c>
      <c r="J210" s="195" t="s">
        <v>587</v>
      </c>
      <c r="K210" s="274" t="s">
        <v>391</v>
      </c>
      <c r="L210" s="195" t="s">
        <v>44</v>
      </c>
      <c r="M210" s="266" t="s">
        <v>584</v>
      </c>
    </row>
    <row r="211" spans="1:13" x14ac:dyDescent="0.25">
      <c r="A211" s="283">
        <v>5</v>
      </c>
      <c r="B211" s="286" t="s">
        <v>388</v>
      </c>
      <c r="C211" s="266" t="s">
        <v>99</v>
      </c>
      <c r="D211" s="195" t="s">
        <v>588</v>
      </c>
      <c r="E211" s="232" t="s">
        <v>40</v>
      </c>
      <c r="F211" s="195" t="s">
        <v>589</v>
      </c>
      <c r="G211" s="272">
        <v>1000</v>
      </c>
      <c r="H211" s="273">
        <v>132.49</v>
      </c>
      <c r="I211" s="273">
        <f t="shared" si="7"/>
        <v>0.13249</v>
      </c>
      <c r="J211" s="195" t="s">
        <v>590</v>
      </c>
      <c r="K211" s="274" t="s">
        <v>391</v>
      </c>
      <c r="L211" s="195" t="s">
        <v>44</v>
      </c>
      <c r="M211" s="266" t="s">
        <v>584</v>
      </c>
    </row>
    <row r="212" spans="1:13" x14ac:dyDescent="0.25">
      <c r="A212" s="283">
        <v>5</v>
      </c>
      <c r="B212" s="286" t="s">
        <v>388</v>
      </c>
      <c r="C212" s="266" t="s">
        <v>99</v>
      </c>
      <c r="D212" s="195" t="s">
        <v>591</v>
      </c>
      <c r="E212" s="232" t="s">
        <v>40</v>
      </c>
      <c r="F212" s="195" t="s">
        <v>592</v>
      </c>
      <c r="G212" s="272">
        <v>1000</v>
      </c>
      <c r="H212" s="273">
        <v>178.99</v>
      </c>
      <c r="I212" s="273">
        <f t="shared" si="7"/>
        <v>0.17899000000000001</v>
      </c>
      <c r="J212" s="195" t="s">
        <v>593</v>
      </c>
      <c r="K212" s="274" t="s">
        <v>391</v>
      </c>
      <c r="L212" s="195" t="s">
        <v>44</v>
      </c>
      <c r="M212" s="266" t="s">
        <v>584</v>
      </c>
    </row>
    <row r="213" spans="1:13" x14ac:dyDescent="0.25">
      <c r="A213" s="283">
        <v>5</v>
      </c>
      <c r="B213" s="286" t="s">
        <v>388</v>
      </c>
      <c r="C213" s="266" t="s">
        <v>99</v>
      </c>
      <c r="D213" s="195" t="s">
        <v>60</v>
      </c>
      <c r="E213" s="232" t="s">
        <v>40</v>
      </c>
      <c r="F213" s="195" t="s">
        <v>594</v>
      </c>
      <c r="G213" s="272">
        <v>1000</v>
      </c>
      <c r="H213" s="273">
        <v>204.99</v>
      </c>
      <c r="I213" s="273">
        <f t="shared" si="7"/>
        <v>0.20499000000000001</v>
      </c>
      <c r="J213" s="195" t="s">
        <v>595</v>
      </c>
      <c r="K213" s="274" t="s">
        <v>391</v>
      </c>
      <c r="L213" s="195" t="s">
        <v>44</v>
      </c>
      <c r="M213" s="266" t="s">
        <v>584</v>
      </c>
    </row>
    <row r="214" spans="1:13" s="21" customFormat="1" x14ac:dyDescent="0.25">
      <c r="A214" s="283">
        <v>5</v>
      </c>
      <c r="B214" s="286" t="s">
        <v>388</v>
      </c>
      <c r="C214" s="266" t="s">
        <v>63</v>
      </c>
      <c r="D214" s="195" t="s">
        <v>64</v>
      </c>
      <c r="E214" s="232" t="s">
        <v>40</v>
      </c>
      <c r="F214" s="195" t="s">
        <v>596</v>
      </c>
      <c r="G214" s="272">
        <v>2000</v>
      </c>
      <c r="H214" s="273">
        <v>89.99</v>
      </c>
      <c r="I214" s="273">
        <f t="shared" si="7"/>
        <v>4.4995E-2</v>
      </c>
      <c r="J214" s="195" t="s">
        <v>597</v>
      </c>
      <c r="K214" s="274" t="s">
        <v>391</v>
      </c>
      <c r="L214" s="195" t="s">
        <v>44</v>
      </c>
      <c r="M214" s="266" t="s">
        <v>584</v>
      </c>
    </row>
    <row r="215" spans="1:13" x14ac:dyDescent="0.25">
      <c r="A215" s="283">
        <v>5</v>
      </c>
      <c r="B215" s="286" t="s">
        <v>388</v>
      </c>
      <c r="C215" s="266" t="s">
        <v>69</v>
      </c>
      <c r="D215" s="195" t="s">
        <v>64</v>
      </c>
      <c r="E215" s="232" t="s">
        <v>40</v>
      </c>
      <c r="F215" s="195" t="s">
        <v>598</v>
      </c>
      <c r="G215" s="272">
        <v>2000</v>
      </c>
      <c r="H215" s="273">
        <v>89.99</v>
      </c>
      <c r="I215" s="273">
        <f t="shared" si="7"/>
        <v>4.4995E-2</v>
      </c>
      <c r="J215" s="195" t="s">
        <v>599</v>
      </c>
      <c r="K215" s="274" t="s">
        <v>391</v>
      </c>
      <c r="L215" s="195" t="s">
        <v>44</v>
      </c>
      <c r="M215" s="266" t="s">
        <v>584</v>
      </c>
    </row>
    <row r="216" spans="1:13" s="21" customFormat="1" ht="27.65" x14ac:dyDescent="0.25">
      <c r="A216" s="283">
        <v>5</v>
      </c>
      <c r="B216" s="286" t="s">
        <v>354</v>
      </c>
      <c r="C216" s="266" t="s">
        <v>600</v>
      </c>
      <c r="D216" s="195" t="s">
        <v>601</v>
      </c>
      <c r="E216" s="233" t="s">
        <v>602</v>
      </c>
      <c r="F216" s="195" t="s">
        <v>603</v>
      </c>
      <c r="G216" s="272">
        <v>1</v>
      </c>
      <c r="H216" s="273">
        <v>2.1800000000000002</v>
      </c>
      <c r="I216" s="273">
        <f t="shared" si="7"/>
        <v>2.1800000000000002</v>
      </c>
      <c r="J216" s="195" t="s">
        <v>604</v>
      </c>
      <c r="K216" s="276" t="s">
        <v>605</v>
      </c>
      <c r="L216" s="195" t="s">
        <v>44</v>
      </c>
      <c r="M216" s="266" t="s">
        <v>606</v>
      </c>
    </row>
    <row r="217" spans="1:13" x14ac:dyDescent="0.25">
      <c r="A217" s="283">
        <v>5</v>
      </c>
      <c r="B217" s="286" t="s">
        <v>607</v>
      </c>
      <c r="C217" s="296" t="s">
        <v>14</v>
      </c>
      <c r="D217" s="297" t="s">
        <v>15</v>
      </c>
      <c r="E217" s="232" t="s">
        <v>141</v>
      </c>
      <c r="F217" s="299" t="s">
        <v>608</v>
      </c>
      <c r="G217" s="300">
        <v>1000</v>
      </c>
      <c r="H217" s="301">
        <v>271.5</v>
      </c>
      <c r="I217" s="302">
        <f t="shared" si="7"/>
        <v>0.27150000000000002</v>
      </c>
      <c r="J217" s="306" t="s">
        <v>609</v>
      </c>
      <c r="K217" s="274" t="s">
        <v>610</v>
      </c>
      <c r="L217" s="195" t="s">
        <v>20</v>
      </c>
      <c r="M217" s="266" t="s">
        <v>611</v>
      </c>
    </row>
    <row r="218" spans="1:13" s="21" customFormat="1" x14ac:dyDescent="0.25">
      <c r="A218" s="283">
        <v>5</v>
      </c>
      <c r="B218" s="286" t="s">
        <v>607</v>
      </c>
      <c r="C218" s="296" t="s">
        <v>14</v>
      </c>
      <c r="D218" s="297" t="s">
        <v>22</v>
      </c>
      <c r="E218" s="232" t="s">
        <v>141</v>
      </c>
      <c r="F218" s="299" t="s">
        <v>612</v>
      </c>
      <c r="G218" s="300">
        <v>1000</v>
      </c>
      <c r="H218" s="301">
        <v>325.82</v>
      </c>
      <c r="I218" s="302">
        <f t="shared" si="7"/>
        <v>0.32582</v>
      </c>
      <c r="J218" s="306" t="s">
        <v>613</v>
      </c>
      <c r="K218" s="274" t="s">
        <v>610</v>
      </c>
      <c r="L218" s="195" t="s">
        <v>20</v>
      </c>
      <c r="M218" s="266" t="s">
        <v>611</v>
      </c>
    </row>
    <row r="219" spans="1:13" x14ac:dyDescent="0.25">
      <c r="A219" s="283">
        <v>5</v>
      </c>
      <c r="B219" s="286" t="s">
        <v>607</v>
      </c>
      <c r="C219" s="296" t="s">
        <v>14</v>
      </c>
      <c r="D219" s="297" t="s">
        <v>92</v>
      </c>
      <c r="E219" s="232" t="s">
        <v>141</v>
      </c>
      <c r="F219" s="299" t="s">
        <v>614</v>
      </c>
      <c r="G219" s="300">
        <v>300</v>
      </c>
      <c r="H219" s="301">
        <v>94.79</v>
      </c>
      <c r="I219" s="302">
        <f t="shared" si="7"/>
        <v>0.31596666666666667</v>
      </c>
      <c r="J219" s="306" t="s">
        <v>615</v>
      </c>
      <c r="K219" s="274" t="s">
        <v>616</v>
      </c>
      <c r="L219" s="195" t="s">
        <v>20</v>
      </c>
      <c r="M219" s="266" t="s">
        <v>611</v>
      </c>
    </row>
    <row r="220" spans="1:13" s="21" customFormat="1" ht="27.65" x14ac:dyDescent="0.25">
      <c r="A220" s="283">
        <v>5</v>
      </c>
      <c r="B220" s="286" t="s">
        <v>607</v>
      </c>
      <c r="C220" s="296" t="s">
        <v>29</v>
      </c>
      <c r="D220" s="297" t="s">
        <v>617</v>
      </c>
      <c r="E220" s="232" t="s">
        <v>141</v>
      </c>
      <c r="F220" s="299" t="s">
        <v>618</v>
      </c>
      <c r="G220" s="300">
        <v>500</v>
      </c>
      <c r="H220" s="301" t="s">
        <v>66</v>
      </c>
      <c r="I220" s="302" t="s">
        <v>67</v>
      </c>
      <c r="J220" s="306" t="s">
        <v>619</v>
      </c>
      <c r="K220" s="194" t="s">
        <v>67</v>
      </c>
      <c r="L220" s="195" t="s">
        <v>78</v>
      </c>
      <c r="M220" s="266" t="s">
        <v>611</v>
      </c>
    </row>
    <row r="221" spans="1:13" ht="27.65" x14ac:dyDescent="0.25">
      <c r="A221" s="283">
        <v>5</v>
      </c>
      <c r="B221" s="286" t="s">
        <v>607</v>
      </c>
      <c r="C221" s="296" t="s">
        <v>29</v>
      </c>
      <c r="D221" s="297" t="s">
        <v>178</v>
      </c>
      <c r="E221" s="232" t="s">
        <v>141</v>
      </c>
      <c r="F221" s="299" t="s">
        <v>620</v>
      </c>
      <c r="G221" s="300">
        <v>300</v>
      </c>
      <c r="H221" s="301" t="s">
        <v>66</v>
      </c>
      <c r="I221" s="302" t="s">
        <v>67</v>
      </c>
      <c r="J221" s="306" t="s">
        <v>621</v>
      </c>
      <c r="K221" s="194" t="s">
        <v>67</v>
      </c>
      <c r="L221" s="195" t="s">
        <v>20</v>
      </c>
      <c r="M221" s="266" t="s">
        <v>611</v>
      </c>
    </row>
    <row r="222" spans="1:13" s="21" customFormat="1" ht="27.65" x14ac:dyDescent="0.25">
      <c r="A222" s="283">
        <v>5</v>
      </c>
      <c r="B222" s="286" t="s">
        <v>607</v>
      </c>
      <c r="C222" s="296" t="s">
        <v>29</v>
      </c>
      <c r="D222" s="297" t="s">
        <v>150</v>
      </c>
      <c r="E222" s="232" t="s">
        <v>141</v>
      </c>
      <c r="F222" s="299" t="s">
        <v>622</v>
      </c>
      <c r="G222" s="300">
        <v>600</v>
      </c>
      <c r="H222" s="301" t="s">
        <v>66</v>
      </c>
      <c r="I222" s="302" t="s">
        <v>67</v>
      </c>
      <c r="J222" s="306" t="s">
        <v>623</v>
      </c>
      <c r="K222" s="194" t="s">
        <v>67</v>
      </c>
      <c r="L222" s="195" t="s">
        <v>149</v>
      </c>
      <c r="M222" s="266" t="s">
        <v>611</v>
      </c>
    </row>
    <row r="223" spans="1:13" ht="27.65" x14ac:dyDescent="0.25">
      <c r="A223" s="283">
        <v>5</v>
      </c>
      <c r="B223" s="286" t="s">
        <v>624</v>
      </c>
      <c r="C223" s="296" t="s">
        <v>72</v>
      </c>
      <c r="D223" s="297" t="s">
        <v>269</v>
      </c>
      <c r="E223" s="232" t="s">
        <v>130</v>
      </c>
      <c r="F223" s="299" t="s">
        <v>625</v>
      </c>
      <c r="G223" s="300">
        <v>1000</v>
      </c>
      <c r="H223" s="301" t="s">
        <v>66</v>
      </c>
      <c r="I223" s="302" t="s">
        <v>67</v>
      </c>
      <c r="J223" s="306">
        <v>7075364</v>
      </c>
      <c r="K223" s="194" t="s">
        <v>67</v>
      </c>
      <c r="L223" s="195" t="s">
        <v>20</v>
      </c>
      <c r="M223" s="266" t="s">
        <v>626</v>
      </c>
    </row>
    <row r="224" spans="1:13" s="21" customFormat="1" ht="27.65" x14ac:dyDescent="0.25">
      <c r="A224" s="283">
        <v>5</v>
      </c>
      <c r="B224" s="286" t="s">
        <v>624</v>
      </c>
      <c r="C224" s="296" t="s">
        <v>72</v>
      </c>
      <c r="D224" s="297" t="s">
        <v>269</v>
      </c>
      <c r="E224" s="232" t="s">
        <v>130</v>
      </c>
      <c r="F224" s="299" t="s">
        <v>627</v>
      </c>
      <c r="G224" s="300">
        <v>1500</v>
      </c>
      <c r="H224" s="301" t="s">
        <v>66</v>
      </c>
      <c r="I224" s="302" t="s">
        <v>67</v>
      </c>
      <c r="J224" s="306" t="s">
        <v>628</v>
      </c>
      <c r="K224" s="194" t="s">
        <v>67</v>
      </c>
      <c r="L224" s="195" t="s">
        <v>20</v>
      </c>
      <c r="M224" s="266" t="s">
        <v>626</v>
      </c>
    </row>
    <row r="225" spans="1:13" ht="27.65" x14ac:dyDescent="0.25">
      <c r="A225" s="283">
        <v>5</v>
      </c>
      <c r="B225" s="286" t="s">
        <v>378</v>
      </c>
      <c r="C225" s="266" t="s">
        <v>249</v>
      </c>
      <c r="D225" s="195" t="s">
        <v>146</v>
      </c>
      <c r="E225" s="232" t="s">
        <v>130</v>
      </c>
      <c r="F225" s="195" t="s">
        <v>629</v>
      </c>
      <c r="G225" s="272">
        <v>50</v>
      </c>
      <c r="H225" s="301" t="s">
        <v>66</v>
      </c>
      <c r="I225" s="302" t="s">
        <v>67</v>
      </c>
      <c r="J225" s="195">
        <v>10001009</v>
      </c>
      <c r="K225" s="194" t="s">
        <v>67</v>
      </c>
      <c r="L225" s="195" t="s">
        <v>20</v>
      </c>
      <c r="M225" s="266" t="s">
        <v>630</v>
      </c>
    </row>
    <row r="226" spans="1:13" ht="27.65" x14ac:dyDescent="0.25">
      <c r="A226" s="283">
        <v>5</v>
      </c>
      <c r="B226" s="286" t="s">
        <v>378</v>
      </c>
      <c r="C226" s="266" t="s">
        <v>249</v>
      </c>
      <c r="D226" s="195" t="s">
        <v>243</v>
      </c>
      <c r="E226" s="232" t="s">
        <v>130</v>
      </c>
      <c r="F226" s="195" t="s">
        <v>631</v>
      </c>
      <c r="G226" s="272">
        <v>50</v>
      </c>
      <c r="H226" s="301" t="s">
        <v>66</v>
      </c>
      <c r="I226" s="302" t="s">
        <v>67</v>
      </c>
      <c r="J226" s="195">
        <v>10001010</v>
      </c>
      <c r="K226" s="194" t="s">
        <v>67</v>
      </c>
      <c r="L226" s="195" t="s">
        <v>20</v>
      </c>
      <c r="M226" s="266" t="s">
        <v>630</v>
      </c>
    </row>
    <row r="227" spans="1:13" ht="27.65" x14ac:dyDescent="0.25">
      <c r="A227" s="283">
        <v>5</v>
      </c>
      <c r="B227" s="286" t="s">
        <v>378</v>
      </c>
      <c r="C227" s="266" t="s">
        <v>249</v>
      </c>
      <c r="D227" s="297" t="s">
        <v>246</v>
      </c>
      <c r="E227" s="232" t="s">
        <v>130</v>
      </c>
      <c r="F227" s="299" t="s">
        <v>632</v>
      </c>
      <c r="G227" s="300">
        <v>50</v>
      </c>
      <c r="H227" s="301" t="s">
        <v>66</v>
      </c>
      <c r="I227" s="302" t="s">
        <v>67</v>
      </c>
      <c r="J227" s="306">
        <v>10001011</v>
      </c>
      <c r="K227" s="194" t="s">
        <v>67</v>
      </c>
      <c r="L227" s="195" t="s">
        <v>20</v>
      </c>
      <c r="M227" s="266" t="s">
        <v>630</v>
      </c>
    </row>
    <row r="228" spans="1:13" ht="27.65" x14ac:dyDescent="0.25">
      <c r="A228" s="283">
        <v>5</v>
      </c>
      <c r="B228" s="286" t="s">
        <v>354</v>
      </c>
      <c r="C228" s="266" t="s">
        <v>95</v>
      </c>
      <c r="D228" s="297" t="s">
        <v>116</v>
      </c>
      <c r="E228" s="194" t="s">
        <v>67</v>
      </c>
      <c r="F228" s="299" t="s">
        <v>633</v>
      </c>
      <c r="G228" s="300" t="s">
        <v>67</v>
      </c>
      <c r="H228" s="301" t="s">
        <v>66</v>
      </c>
      <c r="I228" s="302" t="s">
        <v>67</v>
      </c>
      <c r="J228" s="306">
        <v>338518</v>
      </c>
      <c r="K228" s="194" t="s">
        <v>67</v>
      </c>
      <c r="L228" s="195" t="s">
        <v>44</v>
      </c>
      <c r="M228" s="266" t="s">
        <v>634</v>
      </c>
    </row>
    <row r="229" spans="1:13" ht="27.65" x14ac:dyDescent="0.25">
      <c r="A229" s="283">
        <v>5</v>
      </c>
      <c r="B229" s="286" t="s">
        <v>354</v>
      </c>
      <c r="C229" s="266" t="s">
        <v>99</v>
      </c>
      <c r="D229" s="195" t="s">
        <v>15</v>
      </c>
      <c r="E229" s="194" t="s">
        <v>67</v>
      </c>
      <c r="F229" s="195" t="s">
        <v>635</v>
      </c>
      <c r="G229" s="272" t="s">
        <v>67</v>
      </c>
      <c r="H229" s="301" t="s">
        <v>66</v>
      </c>
      <c r="I229" s="302" t="s">
        <v>67</v>
      </c>
      <c r="J229" s="195">
        <v>338528</v>
      </c>
      <c r="K229" s="194" t="s">
        <v>67</v>
      </c>
      <c r="L229" s="195" t="s">
        <v>44</v>
      </c>
      <c r="M229" s="266" t="s">
        <v>634</v>
      </c>
    </row>
    <row r="230" spans="1:13" ht="27.65" x14ac:dyDescent="0.25">
      <c r="A230" s="283">
        <v>5</v>
      </c>
      <c r="B230" s="286" t="s">
        <v>354</v>
      </c>
      <c r="C230" s="266" t="s">
        <v>99</v>
      </c>
      <c r="D230" s="195" t="s">
        <v>22</v>
      </c>
      <c r="E230" s="194" t="s">
        <v>67</v>
      </c>
      <c r="F230" s="195" t="s">
        <v>636</v>
      </c>
      <c r="G230" s="272" t="s">
        <v>67</v>
      </c>
      <c r="H230" s="301" t="s">
        <v>66</v>
      </c>
      <c r="I230" s="302" t="s">
        <v>67</v>
      </c>
      <c r="J230" s="195">
        <v>338515</v>
      </c>
      <c r="K230" s="194" t="s">
        <v>67</v>
      </c>
      <c r="L230" s="195" t="s">
        <v>44</v>
      </c>
      <c r="M230" s="266" t="s">
        <v>634</v>
      </c>
    </row>
    <row r="231" spans="1:13" ht="27.65" x14ac:dyDescent="0.25">
      <c r="A231" s="283">
        <v>5</v>
      </c>
      <c r="B231" s="286" t="s">
        <v>354</v>
      </c>
      <c r="C231" s="266" t="s">
        <v>99</v>
      </c>
      <c r="D231" s="195" t="s">
        <v>60</v>
      </c>
      <c r="E231" s="194" t="s">
        <v>67</v>
      </c>
      <c r="F231" s="195" t="s">
        <v>637</v>
      </c>
      <c r="G231" s="272" t="s">
        <v>67</v>
      </c>
      <c r="H231" s="301" t="s">
        <v>66</v>
      </c>
      <c r="I231" s="302" t="s">
        <v>67</v>
      </c>
      <c r="J231" s="195">
        <v>338516</v>
      </c>
      <c r="K231" s="194" t="s">
        <v>67</v>
      </c>
      <c r="L231" s="195" t="s">
        <v>44</v>
      </c>
      <c r="M231" s="266" t="s">
        <v>634</v>
      </c>
    </row>
    <row r="232" spans="1:13" x14ac:dyDescent="0.25">
      <c r="A232" s="283">
        <v>5</v>
      </c>
      <c r="B232" s="286" t="s">
        <v>638</v>
      </c>
      <c r="C232" s="296" t="s">
        <v>14</v>
      </c>
      <c r="D232" s="297" t="s">
        <v>92</v>
      </c>
      <c r="E232" s="233" t="s">
        <v>170</v>
      </c>
      <c r="F232" s="299" t="s">
        <v>639</v>
      </c>
      <c r="G232" s="300">
        <v>25</v>
      </c>
      <c r="H232" s="301">
        <v>19.25</v>
      </c>
      <c r="I232" s="302">
        <f t="shared" ref="I232:I247" si="8">H232/G232</f>
        <v>0.77</v>
      </c>
      <c r="J232" s="306" t="s">
        <v>640</v>
      </c>
      <c r="K232" s="276" t="s">
        <v>641</v>
      </c>
      <c r="L232" s="195" t="s">
        <v>20</v>
      </c>
      <c r="M232" s="266" t="s">
        <v>642</v>
      </c>
    </row>
    <row r="233" spans="1:13" x14ac:dyDescent="0.25">
      <c r="A233" s="283">
        <v>5</v>
      </c>
      <c r="B233" s="286" t="s">
        <v>638</v>
      </c>
      <c r="C233" s="296" t="s">
        <v>14</v>
      </c>
      <c r="D233" s="297" t="s">
        <v>643</v>
      </c>
      <c r="E233" s="233" t="s">
        <v>170</v>
      </c>
      <c r="F233" s="299" t="s">
        <v>644</v>
      </c>
      <c r="G233" s="300">
        <v>25</v>
      </c>
      <c r="H233" s="301">
        <v>11.99</v>
      </c>
      <c r="I233" s="302">
        <f t="shared" si="8"/>
        <v>0.47960000000000003</v>
      </c>
      <c r="J233" s="306" t="s">
        <v>645</v>
      </c>
      <c r="K233" s="276" t="s">
        <v>641</v>
      </c>
      <c r="L233" s="195" t="s">
        <v>20</v>
      </c>
      <c r="M233" s="266" t="s">
        <v>642</v>
      </c>
    </row>
    <row r="234" spans="1:13" x14ac:dyDescent="0.25">
      <c r="A234" s="283">
        <v>5</v>
      </c>
      <c r="B234" s="286" t="s">
        <v>638</v>
      </c>
      <c r="C234" s="296" t="s">
        <v>29</v>
      </c>
      <c r="D234" s="297" t="s">
        <v>30</v>
      </c>
      <c r="E234" s="233" t="s">
        <v>170</v>
      </c>
      <c r="F234" s="299" t="s">
        <v>285</v>
      </c>
      <c r="G234" s="300">
        <v>25</v>
      </c>
      <c r="H234" s="301">
        <v>12.99</v>
      </c>
      <c r="I234" s="302">
        <f t="shared" si="8"/>
        <v>0.51960000000000006</v>
      </c>
      <c r="J234" s="306" t="s">
        <v>646</v>
      </c>
      <c r="K234" s="276" t="s">
        <v>641</v>
      </c>
      <c r="L234" s="195" t="s">
        <v>20</v>
      </c>
      <c r="M234" s="266" t="s">
        <v>642</v>
      </c>
    </row>
    <row r="235" spans="1:13" x14ac:dyDescent="0.25">
      <c r="A235" s="283">
        <v>5</v>
      </c>
      <c r="B235" s="286" t="s">
        <v>638</v>
      </c>
      <c r="C235" s="296" t="s">
        <v>29</v>
      </c>
      <c r="D235" s="297" t="s">
        <v>269</v>
      </c>
      <c r="E235" s="233" t="s">
        <v>170</v>
      </c>
      <c r="F235" s="299" t="s">
        <v>647</v>
      </c>
      <c r="G235" s="300">
        <v>25</v>
      </c>
      <c r="H235" s="301">
        <v>13.99</v>
      </c>
      <c r="I235" s="302">
        <f t="shared" si="8"/>
        <v>0.55959999999999999</v>
      </c>
      <c r="J235" s="306" t="s">
        <v>648</v>
      </c>
      <c r="K235" s="276" t="s">
        <v>641</v>
      </c>
      <c r="L235" s="195" t="s">
        <v>20</v>
      </c>
      <c r="M235" s="266" t="s">
        <v>642</v>
      </c>
    </row>
    <row r="236" spans="1:13" ht="27.65" x14ac:dyDescent="0.25">
      <c r="A236" s="283">
        <v>6</v>
      </c>
      <c r="B236" s="286" t="s">
        <v>649</v>
      </c>
      <c r="C236" s="304" t="s">
        <v>14</v>
      </c>
      <c r="D236" s="305" t="s">
        <v>15</v>
      </c>
      <c r="E236" s="298" t="s">
        <v>650</v>
      </c>
      <c r="F236" s="299" t="s">
        <v>273</v>
      </c>
      <c r="G236" s="300">
        <v>12</v>
      </c>
      <c r="H236" s="301">
        <v>4.6500000000000004</v>
      </c>
      <c r="I236" s="302">
        <f t="shared" si="8"/>
        <v>0.38750000000000001</v>
      </c>
      <c r="J236" s="306">
        <v>858143000674</v>
      </c>
      <c r="K236" s="274" t="s">
        <v>651</v>
      </c>
      <c r="L236" s="195" t="s">
        <v>20</v>
      </c>
      <c r="M236" s="266" t="s">
        <v>652</v>
      </c>
    </row>
    <row r="237" spans="1:13" x14ac:dyDescent="0.25">
      <c r="A237" s="283">
        <v>6</v>
      </c>
      <c r="B237" s="286" t="s">
        <v>649</v>
      </c>
      <c r="C237" s="304" t="s">
        <v>364</v>
      </c>
      <c r="D237" s="305" t="s">
        <v>653</v>
      </c>
      <c r="E237" s="298" t="s">
        <v>190</v>
      </c>
      <c r="F237" s="299" t="s">
        <v>654</v>
      </c>
      <c r="G237" s="300">
        <v>1000</v>
      </c>
      <c r="H237" s="301">
        <v>147.38</v>
      </c>
      <c r="I237" s="302">
        <f t="shared" si="8"/>
        <v>0.14737999999999998</v>
      </c>
      <c r="J237" s="306">
        <v>10858143000381</v>
      </c>
      <c r="K237" s="274" t="s">
        <v>651</v>
      </c>
      <c r="L237" s="195" t="s">
        <v>20</v>
      </c>
      <c r="M237" s="266" t="s">
        <v>652</v>
      </c>
    </row>
    <row r="238" spans="1:13" x14ac:dyDescent="0.25">
      <c r="A238" s="283">
        <v>6</v>
      </c>
      <c r="B238" s="286" t="s">
        <v>649</v>
      </c>
      <c r="C238" s="304" t="s">
        <v>364</v>
      </c>
      <c r="D238" s="305" t="s">
        <v>15</v>
      </c>
      <c r="E238" s="298" t="s">
        <v>190</v>
      </c>
      <c r="F238" s="299" t="s">
        <v>654</v>
      </c>
      <c r="G238" s="300">
        <v>1000</v>
      </c>
      <c r="H238" s="301">
        <v>159.01</v>
      </c>
      <c r="I238" s="302">
        <f t="shared" si="8"/>
        <v>0.15900999999999998</v>
      </c>
      <c r="J238" s="306">
        <v>10858143000176</v>
      </c>
      <c r="K238" s="274" t="s">
        <v>651</v>
      </c>
      <c r="L238" s="195" t="s">
        <v>20</v>
      </c>
      <c r="M238" s="266" t="s">
        <v>652</v>
      </c>
    </row>
    <row r="239" spans="1:13" x14ac:dyDescent="0.25">
      <c r="A239" s="283">
        <v>6</v>
      </c>
      <c r="B239" s="286" t="s">
        <v>649</v>
      </c>
      <c r="C239" s="304" t="s">
        <v>364</v>
      </c>
      <c r="D239" s="305" t="s">
        <v>22</v>
      </c>
      <c r="E239" s="298" t="s">
        <v>190</v>
      </c>
      <c r="F239" s="299" t="s">
        <v>654</v>
      </c>
      <c r="G239" s="300">
        <v>1000</v>
      </c>
      <c r="H239" s="301">
        <v>170.65</v>
      </c>
      <c r="I239" s="302">
        <f t="shared" si="8"/>
        <v>0.17065</v>
      </c>
      <c r="J239" s="306">
        <v>10858143000183</v>
      </c>
      <c r="K239" s="274" t="s">
        <v>651</v>
      </c>
      <c r="L239" s="195" t="s">
        <v>20</v>
      </c>
      <c r="M239" s="266" t="s">
        <v>652</v>
      </c>
    </row>
    <row r="240" spans="1:13" x14ac:dyDescent="0.25">
      <c r="A240" s="283">
        <v>6</v>
      </c>
      <c r="B240" s="286" t="s">
        <v>649</v>
      </c>
      <c r="C240" s="304" t="s">
        <v>105</v>
      </c>
      <c r="D240" s="305" t="s">
        <v>507</v>
      </c>
      <c r="E240" s="298" t="s">
        <v>154</v>
      </c>
      <c r="F240" s="299" t="s">
        <v>655</v>
      </c>
      <c r="G240" s="300">
        <v>2000</v>
      </c>
      <c r="H240" s="301">
        <v>85.32</v>
      </c>
      <c r="I240" s="302">
        <f t="shared" si="8"/>
        <v>4.2659999999999997E-2</v>
      </c>
      <c r="J240" s="306">
        <v>10834032000182</v>
      </c>
      <c r="K240" s="274" t="s">
        <v>651</v>
      </c>
      <c r="L240" s="195" t="s">
        <v>20</v>
      </c>
      <c r="M240" s="266" t="s">
        <v>652</v>
      </c>
    </row>
    <row r="241" spans="1:13" x14ac:dyDescent="0.25">
      <c r="A241" s="283">
        <v>6</v>
      </c>
      <c r="B241" s="286" t="s">
        <v>649</v>
      </c>
      <c r="C241" s="304" t="s">
        <v>110</v>
      </c>
      <c r="D241" s="305" t="s">
        <v>507</v>
      </c>
      <c r="E241" s="298" t="s">
        <v>154</v>
      </c>
      <c r="F241" s="299" t="s">
        <v>656</v>
      </c>
      <c r="G241" s="300">
        <v>2000</v>
      </c>
      <c r="H241" s="301">
        <v>85.32</v>
      </c>
      <c r="I241" s="302">
        <f t="shared" si="8"/>
        <v>4.2659999999999997E-2</v>
      </c>
      <c r="J241" s="306">
        <v>10834032000205</v>
      </c>
      <c r="K241" s="274" t="s">
        <v>651</v>
      </c>
      <c r="L241" s="195" t="s">
        <v>20</v>
      </c>
      <c r="M241" s="266" t="s">
        <v>652</v>
      </c>
    </row>
    <row r="242" spans="1:13" x14ac:dyDescent="0.25">
      <c r="A242" s="283">
        <v>6</v>
      </c>
      <c r="B242" s="286" t="s">
        <v>649</v>
      </c>
      <c r="C242" s="304" t="s">
        <v>113</v>
      </c>
      <c r="D242" s="305" t="s">
        <v>507</v>
      </c>
      <c r="E242" s="298" t="s">
        <v>154</v>
      </c>
      <c r="F242" s="299" t="s">
        <v>657</v>
      </c>
      <c r="G242" s="300">
        <v>2000</v>
      </c>
      <c r="H242" s="301">
        <v>85.32</v>
      </c>
      <c r="I242" s="302">
        <f t="shared" si="8"/>
        <v>4.2659999999999997E-2</v>
      </c>
      <c r="J242" s="306">
        <v>10834032000199</v>
      </c>
      <c r="K242" s="274" t="s">
        <v>651</v>
      </c>
      <c r="L242" s="195" t="s">
        <v>20</v>
      </c>
      <c r="M242" s="266" t="s">
        <v>652</v>
      </c>
    </row>
    <row r="243" spans="1:13" ht="27.65" x14ac:dyDescent="0.25">
      <c r="A243" s="283">
        <v>6</v>
      </c>
      <c r="B243" s="286" t="s">
        <v>649</v>
      </c>
      <c r="C243" s="304" t="s">
        <v>29</v>
      </c>
      <c r="D243" s="305" t="s">
        <v>658</v>
      </c>
      <c r="E243" s="298" t="s">
        <v>650</v>
      </c>
      <c r="F243" s="299" t="s">
        <v>659</v>
      </c>
      <c r="G243" s="300">
        <v>500</v>
      </c>
      <c r="H243" s="301">
        <v>155.13</v>
      </c>
      <c r="I243" s="302">
        <f t="shared" si="8"/>
        <v>0.31025999999999998</v>
      </c>
      <c r="J243" s="306">
        <v>10834032000212</v>
      </c>
      <c r="K243" s="274" t="s">
        <v>651</v>
      </c>
      <c r="L243" s="195" t="s">
        <v>20</v>
      </c>
      <c r="M243" s="266" t="s">
        <v>652</v>
      </c>
    </row>
    <row r="244" spans="1:13" ht="27.65" x14ac:dyDescent="0.25">
      <c r="A244" s="283">
        <v>6</v>
      </c>
      <c r="B244" s="286" t="s">
        <v>649</v>
      </c>
      <c r="C244" s="304" t="s">
        <v>29</v>
      </c>
      <c r="D244" s="305" t="s">
        <v>30</v>
      </c>
      <c r="E244" s="298" t="s">
        <v>650</v>
      </c>
      <c r="F244" s="299" t="s">
        <v>660</v>
      </c>
      <c r="G244" s="300">
        <v>1000</v>
      </c>
      <c r="H244" s="301">
        <v>116.35</v>
      </c>
      <c r="I244" s="302">
        <f t="shared" si="8"/>
        <v>0.11635</v>
      </c>
      <c r="J244" s="306">
        <v>10834032000236</v>
      </c>
      <c r="K244" s="274" t="s">
        <v>651</v>
      </c>
      <c r="L244" s="195" t="s">
        <v>20</v>
      </c>
      <c r="M244" s="266" t="s">
        <v>652</v>
      </c>
    </row>
    <row r="245" spans="1:13" ht="27.65" x14ac:dyDescent="0.25">
      <c r="A245" s="283">
        <v>6</v>
      </c>
      <c r="B245" s="286" t="s">
        <v>649</v>
      </c>
      <c r="C245" s="304" t="s">
        <v>29</v>
      </c>
      <c r="D245" s="305" t="s">
        <v>661</v>
      </c>
      <c r="E245" s="298" t="s">
        <v>650</v>
      </c>
      <c r="F245" s="299" t="s">
        <v>662</v>
      </c>
      <c r="G245" s="300">
        <v>500</v>
      </c>
      <c r="H245" s="301">
        <v>120.23</v>
      </c>
      <c r="I245" s="302">
        <f t="shared" si="8"/>
        <v>0.24046000000000001</v>
      </c>
      <c r="J245" s="306">
        <v>10834032000229</v>
      </c>
      <c r="K245" s="274" t="s">
        <v>651</v>
      </c>
      <c r="L245" s="195" t="s">
        <v>20</v>
      </c>
      <c r="M245" s="266" t="s">
        <v>652</v>
      </c>
    </row>
    <row r="246" spans="1:13" x14ac:dyDescent="0.25">
      <c r="A246" s="283">
        <v>6</v>
      </c>
      <c r="B246" s="286" t="s">
        <v>649</v>
      </c>
      <c r="C246" s="304" t="s">
        <v>72</v>
      </c>
      <c r="D246" s="305" t="s">
        <v>502</v>
      </c>
      <c r="E246" s="298" t="s">
        <v>663</v>
      </c>
      <c r="F246" s="299" t="s">
        <v>664</v>
      </c>
      <c r="G246" s="300">
        <v>4000</v>
      </c>
      <c r="H246" s="301">
        <v>104.71</v>
      </c>
      <c r="I246" s="302">
        <f t="shared" si="8"/>
        <v>2.6177499999999999E-2</v>
      </c>
      <c r="J246" s="306">
        <v>10858143000367</v>
      </c>
      <c r="K246" s="274" t="s">
        <v>651</v>
      </c>
      <c r="L246" s="195" t="s">
        <v>20</v>
      </c>
      <c r="M246" s="266" t="s">
        <v>652</v>
      </c>
    </row>
    <row r="247" spans="1:13" x14ac:dyDescent="0.25">
      <c r="A247" s="283">
        <v>6</v>
      </c>
      <c r="B247" s="286" t="s">
        <v>649</v>
      </c>
      <c r="C247" s="304" t="s">
        <v>72</v>
      </c>
      <c r="D247" s="305" t="s">
        <v>269</v>
      </c>
      <c r="E247" s="298" t="s">
        <v>663</v>
      </c>
      <c r="F247" s="299" t="s">
        <v>665</v>
      </c>
      <c r="G247" s="300">
        <v>500</v>
      </c>
      <c r="H247" s="301">
        <v>124.11</v>
      </c>
      <c r="I247" s="302">
        <f t="shared" si="8"/>
        <v>0.24822</v>
      </c>
      <c r="J247" s="306">
        <v>10858143000824</v>
      </c>
      <c r="K247" s="274" t="s">
        <v>651</v>
      </c>
      <c r="L247" s="195" t="s">
        <v>20</v>
      </c>
      <c r="M247" s="266" t="s">
        <v>652</v>
      </c>
    </row>
    <row r="248" spans="1:13" ht="27.65" x14ac:dyDescent="0.25">
      <c r="A248" s="283">
        <v>6</v>
      </c>
      <c r="B248" s="286" t="s">
        <v>649</v>
      </c>
      <c r="C248" s="296" t="s">
        <v>14</v>
      </c>
      <c r="D248" s="297" t="s">
        <v>92</v>
      </c>
      <c r="E248" s="195" t="s">
        <v>190</v>
      </c>
      <c r="F248" s="299" t="s">
        <v>206</v>
      </c>
      <c r="G248" s="300">
        <v>300</v>
      </c>
      <c r="H248" s="301" t="s">
        <v>66</v>
      </c>
      <c r="I248" s="302" t="s">
        <v>67</v>
      </c>
      <c r="J248" s="299" t="s">
        <v>666</v>
      </c>
      <c r="K248" s="195" t="s">
        <v>67</v>
      </c>
      <c r="L248" s="195" t="s">
        <v>20</v>
      </c>
      <c r="M248" s="266" t="s">
        <v>667</v>
      </c>
    </row>
    <row r="249" spans="1:13" ht="27.65" x14ac:dyDescent="0.25">
      <c r="A249" s="283">
        <v>6</v>
      </c>
      <c r="B249" s="286" t="s">
        <v>649</v>
      </c>
      <c r="C249" s="296" t="s">
        <v>102</v>
      </c>
      <c r="D249" s="297" t="s">
        <v>668</v>
      </c>
      <c r="E249" s="230" t="s">
        <v>141</v>
      </c>
      <c r="F249" s="299" t="s">
        <v>669</v>
      </c>
      <c r="G249" s="300">
        <v>200</v>
      </c>
      <c r="H249" s="301" t="s">
        <v>66</v>
      </c>
      <c r="I249" s="302" t="s">
        <v>67</v>
      </c>
      <c r="J249" s="299" t="s">
        <v>670</v>
      </c>
      <c r="K249" s="280" t="s">
        <v>67</v>
      </c>
      <c r="L249" s="195" t="s">
        <v>20</v>
      </c>
      <c r="M249" s="266" t="s">
        <v>667</v>
      </c>
    </row>
    <row r="250" spans="1:13" s="21" customFormat="1" ht="27.65" x14ac:dyDescent="0.25">
      <c r="A250" s="283">
        <v>6</v>
      </c>
      <c r="B250" s="286" t="s">
        <v>649</v>
      </c>
      <c r="C250" s="296" t="s">
        <v>102</v>
      </c>
      <c r="D250" s="297" t="s">
        <v>668</v>
      </c>
      <c r="E250" s="195" t="s">
        <v>141</v>
      </c>
      <c r="F250" s="299" t="s">
        <v>671</v>
      </c>
      <c r="G250" s="300">
        <v>200</v>
      </c>
      <c r="H250" s="301" t="s">
        <v>66</v>
      </c>
      <c r="I250" s="302" t="s">
        <v>67</v>
      </c>
      <c r="J250" s="299" t="s">
        <v>672</v>
      </c>
      <c r="K250" s="195" t="s">
        <v>67</v>
      </c>
      <c r="L250" s="195" t="s">
        <v>20</v>
      </c>
      <c r="M250" s="266" t="s">
        <v>667</v>
      </c>
    </row>
    <row r="251" spans="1:13" ht="27.65" x14ac:dyDescent="0.25">
      <c r="A251" s="283">
        <v>6</v>
      </c>
      <c r="B251" s="286" t="s">
        <v>649</v>
      </c>
      <c r="C251" s="296" t="s">
        <v>29</v>
      </c>
      <c r="D251" s="297" t="s">
        <v>150</v>
      </c>
      <c r="E251" s="195" t="s">
        <v>141</v>
      </c>
      <c r="F251" s="299" t="s">
        <v>673</v>
      </c>
      <c r="G251" s="300">
        <v>500</v>
      </c>
      <c r="H251" s="301" t="s">
        <v>66</v>
      </c>
      <c r="I251" s="302" t="s">
        <v>67</v>
      </c>
      <c r="J251" s="299" t="s">
        <v>674</v>
      </c>
      <c r="K251" s="195" t="s">
        <v>67</v>
      </c>
      <c r="L251" s="195" t="s">
        <v>20</v>
      </c>
      <c r="M251" s="266" t="s">
        <v>667</v>
      </c>
    </row>
    <row r="252" spans="1:13" s="21" customFormat="1" ht="27.65" x14ac:dyDescent="0.25">
      <c r="A252" s="283">
        <v>7</v>
      </c>
      <c r="B252" s="286" t="s">
        <v>675</v>
      </c>
      <c r="C252" s="296" t="s">
        <v>14</v>
      </c>
      <c r="D252" s="297" t="s">
        <v>676</v>
      </c>
      <c r="E252" s="195" t="s">
        <v>67</v>
      </c>
      <c r="F252" s="299" t="s">
        <v>677</v>
      </c>
      <c r="G252" s="300" t="s">
        <v>67</v>
      </c>
      <c r="H252" s="301" t="s">
        <v>66</v>
      </c>
      <c r="I252" s="302" t="s">
        <v>67</v>
      </c>
      <c r="J252" s="299" t="s">
        <v>678</v>
      </c>
      <c r="K252" s="195" t="s">
        <v>67</v>
      </c>
      <c r="L252" s="195" t="s">
        <v>20</v>
      </c>
      <c r="M252" s="266" t="s">
        <v>679</v>
      </c>
    </row>
    <row r="253" spans="1:13" ht="27.65" x14ac:dyDescent="0.25">
      <c r="A253" s="283">
        <v>7</v>
      </c>
      <c r="B253" s="286" t="s">
        <v>675</v>
      </c>
      <c r="C253" s="296" t="s">
        <v>102</v>
      </c>
      <c r="D253" s="297" t="s">
        <v>680</v>
      </c>
      <c r="E253" s="280" t="s">
        <v>67</v>
      </c>
      <c r="F253" s="299" t="s">
        <v>681</v>
      </c>
      <c r="G253" s="300" t="s">
        <v>67</v>
      </c>
      <c r="H253" s="301" t="s">
        <v>66</v>
      </c>
      <c r="I253" s="302" t="s">
        <v>67</v>
      </c>
      <c r="J253" s="299" t="s">
        <v>682</v>
      </c>
      <c r="K253" s="280" t="s">
        <v>67</v>
      </c>
      <c r="L253" s="195" t="s">
        <v>20</v>
      </c>
      <c r="M253" s="266" t="s">
        <v>679</v>
      </c>
    </row>
    <row r="254" spans="1:13" s="21" customFormat="1" ht="27.65" x14ac:dyDescent="0.25">
      <c r="A254" s="283">
        <v>7</v>
      </c>
      <c r="B254" s="286" t="s">
        <v>675</v>
      </c>
      <c r="C254" s="296" t="s">
        <v>29</v>
      </c>
      <c r="D254" s="297" t="s">
        <v>30</v>
      </c>
      <c r="E254" s="195" t="s">
        <v>67</v>
      </c>
      <c r="F254" s="299" t="s">
        <v>683</v>
      </c>
      <c r="G254" s="300" t="s">
        <v>67</v>
      </c>
      <c r="H254" s="301" t="s">
        <v>66</v>
      </c>
      <c r="I254" s="302" t="s">
        <v>67</v>
      </c>
      <c r="J254" s="299" t="s">
        <v>684</v>
      </c>
      <c r="K254" s="195" t="s">
        <v>67</v>
      </c>
      <c r="L254" s="195" t="s">
        <v>20</v>
      </c>
      <c r="M254" s="266" t="s">
        <v>679</v>
      </c>
    </row>
    <row r="255" spans="1:13" ht="27.65" x14ac:dyDescent="0.25">
      <c r="A255" s="283">
        <v>7</v>
      </c>
      <c r="B255" s="286" t="s">
        <v>675</v>
      </c>
      <c r="C255" s="296" t="s">
        <v>29</v>
      </c>
      <c r="D255" s="297" t="s">
        <v>150</v>
      </c>
      <c r="E255" s="195" t="s">
        <v>67</v>
      </c>
      <c r="F255" s="299" t="s">
        <v>685</v>
      </c>
      <c r="G255" s="300" t="s">
        <v>67</v>
      </c>
      <c r="H255" s="301" t="s">
        <v>66</v>
      </c>
      <c r="I255" s="302" t="s">
        <v>67</v>
      </c>
      <c r="J255" s="299" t="s">
        <v>686</v>
      </c>
      <c r="K255" s="195" t="s">
        <v>67</v>
      </c>
      <c r="L255" s="195" t="s">
        <v>20</v>
      </c>
      <c r="M255" s="266" t="s">
        <v>679</v>
      </c>
    </row>
    <row r="256" spans="1:13" s="21" customFormat="1" ht="27.65" x14ac:dyDescent="0.25">
      <c r="A256" s="283">
        <v>7</v>
      </c>
      <c r="B256" s="286" t="s">
        <v>675</v>
      </c>
      <c r="C256" s="304" t="s">
        <v>29</v>
      </c>
      <c r="D256" s="297" t="s">
        <v>33</v>
      </c>
      <c r="E256" s="195" t="s">
        <v>67</v>
      </c>
      <c r="F256" s="299" t="s">
        <v>687</v>
      </c>
      <c r="G256" s="300" t="s">
        <v>67</v>
      </c>
      <c r="H256" s="301" t="s">
        <v>66</v>
      </c>
      <c r="I256" s="302" t="s">
        <v>67</v>
      </c>
      <c r="J256" s="299" t="s">
        <v>688</v>
      </c>
      <c r="K256" s="195" t="s">
        <v>67</v>
      </c>
      <c r="L256" s="195" t="s">
        <v>20</v>
      </c>
      <c r="M256" s="266" t="s">
        <v>679</v>
      </c>
    </row>
    <row r="257" spans="1:13" ht="27.65" x14ac:dyDescent="0.25">
      <c r="A257" s="283">
        <v>7</v>
      </c>
      <c r="B257" s="286" t="s">
        <v>675</v>
      </c>
      <c r="C257" s="296" t="s">
        <v>14</v>
      </c>
      <c r="D257" s="297" t="s">
        <v>178</v>
      </c>
      <c r="E257" s="195" t="s">
        <v>689</v>
      </c>
      <c r="F257" s="299" t="s">
        <v>690</v>
      </c>
      <c r="G257" s="300">
        <v>360</v>
      </c>
      <c r="H257" s="301" t="s">
        <v>66</v>
      </c>
      <c r="I257" s="302" t="s">
        <v>67</v>
      </c>
      <c r="J257" s="299" t="s">
        <v>691</v>
      </c>
      <c r="K257" s="195" t="s">
        <v>67</v>
      </c>
      <c r="L257" s="195" t="s">
        <v>20</v>
      </c>
      <c r="M257" s="266" t="s">
        <v>692</v>
      </c>
    </row>
    <row r="258" spans="1:13" s="21" customFormat="1" ht="27.65" x14ac:dyDescent="0.25">
      <c r="A258" s="283">
        <v>7</v>
      </c>
      <c r="B258" s="286" t="s">
        <v>675</v>
      </c>
      <c r="C258" s="296" t="s">
        <v>14</v>
      </c>
      <c r="D258" s="297" t="s">
        <v>178</v>
      </c>
      <c r="E258" s="303" t="s">
        <v>689</v>
      </c>
      <c r="F258" s="299" t="s">
        <v>693</v>
      </c>
      <c r="G258" s="300">
        <v>960</v>
      </c>
      <c r="H258" s="301" t="s">
        <v>66</v>
      </c>
      <c r="I258" s="302" t="s">
        <v>67</v>
      </c>
      <c r="J258" s="299" t="s">
        <v>694</v>
      </c>
      <c r="K258" s="280" t="s">
        <v>67</v>
      </c>
      <c r="L258" s="195" t="s">
        <v>20</v>
      </c>
      <c r="M258" s="266" t="s">
        <v>692</v>
      </c>
    </row>
    <row r="259" spans="1:13" ht="27.65" x14ac:dyDescent="0.25">
      <c r="A259" s="283">
        <v>7</v>
      </c>
      <c r="B259" s="286" t="s">
        <v>675</v>
      </c>
      <c r="C259" s="296" t="s">
        <v>29</v>
      </c>
      <c r="D259" s="297" t="s">
        <v>30</v>
      </c>
      <c r="E259" s="195" t="s">
        <v>689</v>
      </c>
      <c r="F259" s="299" t="s">
        <v>695</v>
      </c>
      <c r="G259" s="300">
        <v>720</v>
      </c>
      <c r="H259" s="301" t="s">
        <v>66</v>
      </c>
      <c r="I259" s="302" t="s">
        <v>67</v>
      </c>
      <c r="J259" s="299" t="s">
        <v>696</v>
      </c>
      <c r="K259" s="195" t="s">
        <v>67</v>
      </c>
      <c r="L259" s="195" t="s">
        <v>20</v>
      </c>
      <c r="M259" s="266" t="s">
        <v>692</v>
      </c>
    </row>
    <row r="260" spans="1:13" s="21" customFormat="1" ht="27.65" x14ac:dyDescent="0.25">
      <c r="A260" s="283">
        <v>7</v>
      </c>
      <c r="B260" s="286" t="s">
        <v>675</v>
      </c>
      <c r="C260" s="296" t="s">
        <v>29</v>
      </c>
      <c r="D260" s="297" t="s">
        <v>33</v>
      </c>
      <c r="E260" s="195" t="s">
        <v>689</v>
      </c>
      <c r="F260" s="299" t="s">
        <v>697</v>
      </c>
      <c r="G260" s="300">
        <v>360</v>
      </c>
      <c r="H260" s="301" t="s">
        <v>66</v>
      </c>
      <c r="I260" s="302" t="s">
        <v>67</v>
      </c>
      <c r="J260" s="299" t="s">
        <v>698</v>
      </c>
      <c r="K260" s="195" t="s">
        <v>67</v>
      </c>
      <c r="L260" s="195" t="s">
        <v>20</v>
      </c>
      <c r="M260" s="266" t="s">
        <v>692</v>
      </c>
    </row>
    <row r="261" spans="1:13" ht="27.65" x14ac:dyDescent="0.25">
      <c r="A261" s="283">
        <v>7</v>
      </c>
      <c r="B261" s="286" t="s">
        <v>675</v>
      </c>
      <c r="C261" s="296" t="s">
        <v>14</v>
      </c>
      <c r="D261" s="297" t="s">
        <v>15</v>
      </c>
      <c r="E261" s="195" t="s">
        <v>141</v>
      </c>
      <c r="F261" s="299" t="s">
        <v>699</v>
      </c>
      <c r="G261" s="300">
        <v>900</v>
      </c>
      <c r="H261" s="301" t="s">
        <v>66</v>
      </c>
      <c r="I261" s="302" t="s">
        <v>67</v>
      </c>
      <c r="J261" s="299" t="s">
        <v>326</v>
      </c>
      <c r="K261" s="195" t="s">
        <v>67</v>
      </c>
      <c r="L261" s="195" t="s">
        <v>20</v>
      </c>
      <c r="M261" s="266" t="s">
        <v>700</v>
      </c>
    </row>
    <row r="262" spans="1:13" s="21" customFormat="1" ht="27.65" x14ac:dyDescent="0.25">
      <c r="A262" s="283">
        <v>7</v>
      </c>
      <c r="B262" s="286" t="s">
        <v>675</v>
      </c>
      <c r="C262" s="296" t="s">
        <v>14</v>
      </c>
      <c r="D262" s="297" t="s">
        <v>22</v>
      </c>
      <c r="E262" s="280" t="s">
        <v>141</v>
      </c>
      <c r="F262" s="299" t="s">
        <v>701</v>
      </c>
      <c r="G262" s="300">
        <v>600</v>
      </c>
      <c r="H262" s="301" t="s">
        <v>66</v>
      </c>
      <c r="I262" s="302" t="s">
        <v>67</v>
      </c>
      <c r="J262" s="299" t="s">
        <v>702</v>
      </c>
      <c r="K262" s="280" t="s">
        <v>67</v>
      </c>
      <c r="L262" s="195" t="s">
        <v>20</v>
      </c>
      <c r="M262" s="266" t="s">
        <v>700</v>
      </c>
    </row>
    <row r="263" spans="1:13" ht="27.65" x14ac:dyDescent="0.25">
      <c r="A263" s="283">
        <v>7</v>
      </c>
      <c r="B263" s="286" t="s">
        <v>675</v>
      </c>
      <c r="C263" s="296" t="s">
        <v>14</v>
      </c>
      <c r="D263" s="297" t="s">
        <v>92</v>
      </c>
      <c r="E263" s="195" t="s">
        <v>141</v>
      </c>
      <c r="F263" s="299" t="s">
        <v>703</v>
      </c>
      <c r="G263" s="300">
        <v>600</v>
      </c>
      <c r="H263" s="301" t="s">
        <v>66</v>
      </c>
      <c r="I263" s="302" t="s">
        <v>67</v>
      </c>
      <c r="J263" s="299" t="s">
        <v>330</v>
      </c>
      <c r="K263" s="195" t="s">
        <v>67</v>
      </c>
      <c r="L263" s="195" t="s">
        <v>20</v>
      </c>
      <c r="M263" s="266" t="s">
        <v>700</v>
      </c>
    </row>
    <row r="264" spans="1:13" s="21" customFormat="1" ht="27.65" x14ac:dyDescent="0.25">
      <c r="A264" s="283">
        <v>7</v>
      </c>
      <c r="B264" s="286" t="s">
        <v>675</v>
      </c>
      <c r="C264" s="296" t="s">
        <v>102</v>
      </c>
      <c r="D264" s="297" t="s">
        <v>216</v>
      </c>
      <c r="E264" s="195" t="s">
        <v>141</v>
      </c>
      <c r="F264" s="299" t="s">
        <v>704</v>
      </c>
      <c r="G264" s="300">
        <v>300</v>
      </c>
      <c r="H264" s="301" t="s">
        <v>66</v>
      </c>
      <c r="I264" s="302" t="s">
        <v>67</v>
      </c>
      <c r="J264" s="299" t="s">
        <v>705</v>
      </c>
      <c r="K264" s="195" t="s">
        <v>67</v>
      </c>
      <c r="L264" s="195" t="s">
        <v>20</v>
      </c>
      <c r="M264" s="266" t="s">
        <v>700</v>
      </c>
    </row>
    <row r="265" spans="1:13" ht="27.65" x14ac:dyDescent="0.25">
      <c r="A265" s="283">
        <v>7</v>
      </c>
      <c r="B265" s="286" t="s">
        <v>675</v>
      </c>
      <c r="C265" s="296" t="s">
        <v>102</v>
      </c>
      <c r="D265" s="297" t="s">
        <v>216</v>
      </c>
      <c r="E265" s="195" t="s">
        <v>141</v>
      </c>
      <c r="F265" s="299" t="s">
        <v>706</v>
      </c>
      <c r="G265" s="300">
        <v>300</v>
      </c>
      <c r="H265" s="301" t="s">
        <v>66</v>
      </c>
      <c r="I265" s="302" t="s">
        <v>67</v>
      </c>
      <c r="J265" s="299" t="s">
        <v>707</v>
      </c>
      <c r="K265" s="195" t="s">
        <v>67</v>
      </c>
      <c r="L265" s="195" t="s">
        <v>20</v>
      </c>
      <c r="M265" s="266" t="s">
        <v>700</v>
      </c>
    </row>
    <row r="266" spans="1:13" s="21" customFormat="1" ht="27.65" x14ac:dyDescent="0.25">
      <c r="A266" s="283">
        <v>7</v>
      </c>
      <c r="B266" s="286" t="s">
        <v>675</v>
      </c>
      <c r="C266" s="296" t="s">
        <v>364</v>
      </c>
      <c r="D266" s="297" t="s">
        <v>22</v>
      </c>
      <c r="E266" s="261" t="s">
        <v>141</v>
      </c>
      <c r="F266" s="299" t="s">
        <v>708</v>
      </c>
      <c r="G266" s="300">
        <v>1000</v>
      </c>
      <c r="H266" s="301" t="s">
        <v>66</v>
      </c>
      <c r="I266" s="302" t="s">
        <v>67</v>
      </c>
      <c r="J266" s="299" t="s">
        <v>709</v>
      </c>
      <c r="K266" s="261" t="s">
        <v>67</v>
      </c>
      <c r="L266" s="195" t="s">
        <v>20</v>
      </c>
      <c r="M266" s="266" t="s">
        <v>700</v>
      </c>
    </row>
    <row r="267" spans="1:13" ht="27.65" x14ac:dyDescent="0.25">
      <c r="A267" s="283">
        <v>7</v>
      </c>
      <c r="B267" s="286" t="s">
        <v>675</v>
      </c>
      <c r="C267" s="296" t="s">
        <v>364</v>
      </c>
      <c r="D267" s="297" t="s">
        <v>643</v>
      </c>
      <c r="E267" s="261" t="s">
        <v>141</v>
      </c>
      <c r="F267" s="299" t="s">
        <v>710</v>
      </c>
      <c r="G267" s="300">
        <v>1000</v>
      </c>
      <c r="H267" s="301" t="s">
        <v>66</v>
      </c>
      <c r="I267" s="302" t="s">
        <v>67</v>
      </c>
      <c r="J267" s="299" t="s">
        <v>711</v>
      </c>
      <c r="K267" s="261" t="s">
        <v>67</v>
      </c>
      <c r="L267" s="195" t="s">
        <v>20</v>
      </c>
      <c r="M267" s="266" t="s">
        <v>700</v>
      </c>
    </row>
    <row r="268" spans="1:13" s="21" customFormat="1" ht="27.65" x14ac:dyDescent="0.25">
      <c r="A268" s="283">
        <v>7</v>
      </c>
      <c r="B268" s="286" t="s">
        <v>675</v>
      </c>
      <c r="C268" s="296" t="s">
        <v>29</v>
      </c>
      <c r="D268" s="297" t="s">
        <v>178</v>
      </c>
      <c r="E268" s="261" t="s">
        <v>141</v>
      </c>
      <c r="F268" s="299" t="s">
        <v>712</v>
      </c>
      <c r="G268" s="300">
        <v>1000</v>
      </c>
      <c r="H268" s="301" t="s">
        <v>66</v>
      </c>
      <c r="I268" s="302" t="s">
        <v>67</v>
      </c>
      <c r="J268" s="299" t="s">
        <v>335</v>
      </c>
      <c r="K268" s="261" t="s">
        <v>67</v>
      </c>
      <c r="L268" s="195" t="s">
        <v>20</v>
      </c>
      <c r="M268" s="266" t="s">
        <v>700</v>
      </c>
    </row>
    <row r="269" spans="1:13" ht="27.65" x14ac:dyDescent="0.25">
      <c r="A269" s="283">
        <v>7</v>
      </c>
      <c r="B269" s="286" t="s">
        <v>675</v>
      </c>
      <c r="C269" s="296" t="s">
        <v>29</v>
      </c>
      <c r="D269" s="297" t="s">
        <v>30</v>
      </c>
      <c r="E269" s="261" t="s">
        <v>141</v>
      </c>
      <c r="F269" s="299" t="s">
        <v>713</v>
      </c>
      <c r="G269" s="300">
        <v>1000</v>
      </c>
      <c r="H269" s="301" t="s">
        <v>66</v>
      </c>
      <c r="I269" s="302" t="s">
        <v>67</v>
      </c>
      <c r="J269" s="299" t="s">
        <v>336</v>
      </c>
      <c r="K269" s="261" t="s">
        <v>67</v>
      </c>
      <c r="L269" s="195" t="s">
        <v>20</v>
      </c>
      <c r="M269" s="266" t="s">
        <v>700</v>
      </c>
    </row>
    <row r="270" spans="1:13" ht="27.65" x14ac:dyDescent="0.25">
      <c r="A270" s="283">
        <v>7</v>
      </c>
      <c r="B270" s="286" t="s">
        <v>675</v>
      </c>
      <c r="C270" s="296" t="s">
        <v>29</v>
      </c>
      <c r="D270" s="297" t="s">
        <v>150</v>
      </c>
      <c r="E270" s="195" t="s">
        <v>141</v>
      </c>
      <c r="F270" s="299" t="s">
        <v>714</v>
      </c>
      <c r="G270" s="300">
        <v>500</v>
      </c>
      <c r="H270" s="301" t="s">
        <v>66</v>
      </c>
      <c r="I270" s="302" t="s">
        <v>67</v>
      </c>
      <c r="J270" s="299" t="s">
        <v>337</v>
      </c>
      <c r="K270" s="195" t="s">
        <v>67</v>
      </c>
      <c r="L270" s="195" t="s">
        <v>20</v>
      </c>
      <c r="M270" s="266" t="s">
        <v>700</v>
      </c>
    </row>
    <row r="271" spans="1:13" ht="27.65" x14ac:dyDescent="0.25">
      <c r="A271" s="283">
        <v>7</v>
      </c>
      <c r="B271" s="286" t="s">
        <v>675</v>
      </c>
      <c r="C271" s="296" t="s">
        <v>69</v>
      </c>
      <c r="D271" s="297" t="s">
        <v>64</v>
      </c>
      <c r="E271" s="261" t="s">
        <v>141</v>
      </c>
      <c r="F271" s="299" t="s">
        <v>715</v>
      </c>
      <c r="G271" s="300">
        <v>2000</v>
      </c>
      <c r="H271" s="301" t="s">
        <v>66</v>
      </c>
      <c r="I271" s="302" t="s">
        <v>67</v>
      </c>
      <c r="J271" s="299" t="s">
        <v>716</v>
      </c>
      <c r="K271" s="261" t="s">
        <v>67</v>
      </c>
      <c r="L271" s="195" t="s">
        <v>20</v>
      </c>
      <c r="M271" s="266" t="s">
        <v>700</v>
      </c>
    </row>
    <row r="272" spans="1:13" ht="27.65" x14ac:dyDescent="0.25">
      <c r="A272" s="283">
        <v>7</v>
      </c>
      <c r="B272" s="286" t="s">
        <v>675</v>
      </c>
      <c r="C272" s="266" t="s">
        <v>105</v>
      </c>
      <c r="D272" s="195" t="s">
        <v>178</v>
      </c>
      <c r="E272" s="261" t="s">
        <v>107</v>
      </c>
      <c r="F272" s="195" t="s">
        <v>717</v>
      </c>
      <c r="G272" s="272">
        <v>1000</v>
      </c>
      <c r="H272" s="302" t="s">
        <v>66</v>
      </c>
      <c r="I272" s="302" t="s">
        <v>67</v>
      </c>
      <c r="J272" s="195" t="s">
        <v>718</v>
      </c>
      <c r="K272" s="261" t="s">
        <v>67</v>
      </c>
      <c r="L272" s="195" t="s">
        <v>44</v>
      </c>
      <c r="M272" s="266" t="s">
        <v>719</v>
      </c>
    </row>
    <row r="273" spans="1:13" ht="27.65" x14ac:dyDescent="0.25">
      <c r="A273" s="283">
        <v>7</v>
      </c>
      <c r="B273" s="286" t="s">
        <v>675</v>
      </c>
      <c r="C273" s="266" t="s">
        <v>110</v>
      </c>
      <c r="D273" s="195" t="s">
        <v>178</v>
      </c>
      <c r="E273" s="261" t="s">
        <v>107</v>
      </c>
      <c r="F273" s="195" t="s">
        <v>720</v>
      </c>
      <c r="G273" s="272">
        <v>1000</v>
      </c>
      <c r="H273" s="302" t="s">
        <v>66</v>
      </c>
      <c r="I273" s="302" t="s">
        <v>67</v>
      </c>
      <c r="J273" s="195" t="s">
        <v>721</v>
      </c>
      <c r="K273" s="261" t="s">
        <v>67</v>
      </c>
      <c r="L273" s="195" t="s">
        <v>44</v>
      </c>
      <c r="M273" s="266" t="s">
        <v>719</v>
      </c>
    </row>
    <row r="274" spans="1:13" s="21" customFormat="1" ht="27.65" x14ac:dyDescent="0.25">
      <c r="A274" s="283">
        <v>7</v>
      </c>
      <c r="B274" s="286" t="s">
        <v>675</v>
      </c>
      <c r="C274" s="266" t="s">
        <v>113</v>
      </c>
      <c r="D274" s="195" t="s">
        <v>178</v>
      </c>
      <c r="E274" s="261" t="s">
        <v>107</v>
      </c>
      <c r="F274" s="195" t="s">
        <v>722</v>
      </c>
      <c r="G274" s="272">
        <v>1000</v>
      </c>
      <c r="H274" s="302" t="s">
        <v>66</v>
      </c>
      <c r="I274" s="302" t="s">
        <v>67</v>
      </c>
      <c r="J274" s="195" t="s">
        <v>723</v>
      </c>
      <c r="K274" s="261" t="s">
        <v>67</v>
      </c>
      <c r="L274" s="195" t="s">
        <v>44</v>
      </c>
      <c r="M274" s="266" t="s">
        <v>719</v>
      </c>
    </row>
    <row r="275" spans="1:13" ht="41.5" x14ac:dyDescent="0.25">
      <c r="A275" s="283">
        <v>7</v>
      </c>
      <c r="B275" s="286" t="s">
        <v>675</v>
      </c>
      <c r="C275" s="296" t="s">
        <v>14</v>
      </c>
      <c r="D275" s="297" t="s">
        <v>15</v>
      </c>
      <c r="E275" s="195" t="s">
        <v>190</v>
      </c>
      <c r="F275" s="299" t="s">
        <v>724</v>
      </c>
      <c r="G275" s="300">
        <v>500</v>
      </c>
      <c r="H275" s="301" t="s">
        <v>66</v>
      </c>
      <c r="I275" s="302" t="s">
        <v>67</v>
      </c>
      <c r="J275" s="299" t="s">
        <v>725</v>
      </c>
      <c r="K275" s="195" t="s">
        <v>67</v>
      </c>
      <c r="L275" s="195" t="s">
        <v>20</v>
      </c>
      <c r="M275" s="266" t="s">
        <v>726</v>
      </c>
    </row>
    <row r="276" spans="1:13" s="21" customFormat="1" ht="41.5" x14ac:dyDescent="0.25">
      <c r="A276" s="283">
        <v>7</v>
      </c>
      <c r="B276" s="286" t="s">
        <v>675</v>
      </c>
      <c r="C276" s="296" t="s">
        <v>29</v>
      </c>
      <c r="D276" s="297" t="s">
        <v>178</v>
      </c>
      <c r="E276" s="280" t="s">
        <v>190</v>
      </c>
      <c r="F276" s="299" t="s">
        <v>712</v>
      </c>
      <c r="G276" s="300">
        <v>1000</v>
      </c>
      <c r="H276" s="301" t="s">
        <v>66</v>
      </c>
      <c r="I276" s="302" t="s">
        <v>67</v>
      </c>
      <c r="J276" s="299" t="s">
        <v>727</v>
      </c>
      <c r="K276" s="280" t="s">
        <v>67</v>
      </c>
      <c r="L276" s="195" t="s">
        <v>20</v>
      </c>
      <c r="M276" s="266" t="s">
        <v>726</v>
      </c>
    </row>
    <row r="277" spans="1:13" s="21" customFormat="1" ht="41.5" x14ac:dyDescent="0.25">
      <c r="A277" s="283">
        <v>7</v>
      </c>
      <c r="B277" s="286" t="s">
        <v>675</v>
      </c>
      <c r="C277" s="296" t="s">
        <v>29</v>
      </c>
      <c r="D277" s="297" t="s">
        <v>30</v>
      </c>
      <c r="E277" s="195" t="s">
        <v>190</v>
      </c>
      <c r="F277" s="299" t="s">
        <v>285</v>
      </c>
      <c r="G277" s="300">
        <v>1000</v>
      </c>
      <c r="H277" s="301" t="s">
        <v>66</v>
      </c>
      <c r="I277" s="302" t="s">
        <v>67</v>
      </c>
      <c r="J277" s="299" t="s">
        <v>728</v>
      </c>
      <c r="K277" s="195" t="s">
        <v>67</v>
      </c>
      <c r="L277" s="195" t="s">
        <v>20</v>
      </c>
      <c r="M277" s="266" t="s">
        <v>726</v>
      </c>
    </row>
    <row r="278" spans="1:13" s="21" customFormat="1" ht="41.5" x14ac:dyDescent="0.25">
      <c r="A278" s="283">
        <v>7</v>
      </c>
      <c r="B278" s="286" t="s">
        <v>675</v>
      </c>
      <c r="C278" s="296" t="s">
        <v>29</v>
      </c>
      <c r="D278" s="297" t="s">
        <v>33</v>
      </c>
      <c r="E278" s="195" t="s">
        <v>190</v>
      </c>
      <c r="F278" s="299" t="s">
        <v>287</v>
      </c>
      <c r="G278" s="300">
        <v>500</v>
      </c>
      <c r="H278" s="301" t="s">
        <v>66</v>
      </c>
      <c r="I278" s="302" t="s">
        <v>67</v>
      </c>
      <c r="J278" s="299" t="s">
        <v>729</v>
      </c>
      <c r="K278" s="195" t="s">
        <v>67</v>
      </c>
      <c r="L278" s="195" t="s">
        <v>20</v>
      </c>
      <c r="M278" s="266" t="s">
        <v>726</v>
      </c>
    </row>
    <row r="279" spans="1:13" s="21" customFormat="1" ht="41.5" x14ac:dyDescent="0.25">
      <c r="A279" s="283">
        <v>7</v>
      </c>
      <c r="B279" s="286" t="s">
        <v>675</v>
      </c>
      <c r="C279" s="292" t="s">
        <v>105</v>
      </c>
      <c r="D279" s="293" t="s">
        <v>730</v>
      </c>
      <c r="E279" s="232" t="s">
        <v>141</v>
      </c>
      <c r="F279" s="195" t="s">
        <v>731</v>
      </c>
      <c r="G279" s="281" t="s">
        <v>67</v>
      </c>
      <c r="H279" s="288" t="s">
        <v>66</v>
      </c>
      <c r="I279" s="273" t="s">
        <v>67</v>
      </c>
      <c r="J279" s="289" t="s">
        <v>732</v>
      </c>
      <c r="K279" s="232" t="s">
        <v>67</v>
      </c>
      <c r="L279" s="195" t="s">
        <v>20</v>
      </c>
      <c r="M279" s="266" t="s">
        <v>733</v>
      </c>
    </row>
    <row r="280" spans="1:13" s="21" customFormat="1" ht="41.5" x14ac:dyDescent="0.25">
      <c r="A280" s="283">
        <v>7</v>
      </c>
      <c r="B280" s="286" t="s">
        <v>675</v>
      </c>
      <c r="C280" s="296" t="s">
        <v>110</v>
      </c>
      <c r="D280" s="297" t="s">
        <v>734</v>
      </c>
      <c r="E280" s="194" t="s">
        <v>141</v>
      </c>
      <c r="F280" s="299" t="s">
        <v>735</v>
      </c>
      <c r="G280" s="300" t="s">
        <v>67</v>
      </c>
      <c r="H280" s="301" t="s">
        <v>66</v>
      </c>
      <c r="I280" s="302" t="s">
        <v>67</v>
      </c>
      <c r="J280" s="306" t="s">
        <v>736</v>
      </c>
      <c r="K280" s="194" t="s">
        <v>67</v>
      </c>
      <c r="L280" s="195" t="s">
        <v>20</v>
      </c>
      <c r="M280" s="266" t="s">
        <v>733</v>
      </c>
    </row>
    <row r="281" spans="1:13" ht="41.5" x14ac:dyDescent="0.25">
      <c r="A281" s="283">
        <v>7</v>
      </c>
      <c r="B281" s="286" t="s">
        <v>675</v>
      </c>
      <c r="C281" s="292" t="s">
        <v>113</v>
      </c>
      <c r="D281" s="293" t="s">
        <v>734</v>
      </c>
      <c r="E281" s="232" t="s">
        <v>141</v>
      </c>
      <c r="F281" s="195" t="s">
        <v>737</v>
      </c>
      <c r="G281" s="281" t="s">
        <v>67</v>
      </c>
      <c r="H281" s="288" t="s">
        <v>66</v>
      </c>
      <c r="I281" s="273" t="s">
        <v>67</v>
      </c>
      <c r="J281" s="289" t="s">
        <v>738</v>
      </c>
      <c r="K281" s="232" t="s">
        <v>67</v>
      </c>
      <c r="L281" s="195" t="s">
        <v>20</v>
      </c>
      <c r="M281" s="266" t="s">
        <v>733</v>
      </c>
    </row>
    <row r="282" spans="1:13" s="21" customFormat="1" ht="41.5" x14ac:dyDescent="0.25">
      <c r="A282" s="283">
        <v>7</v>
      </c>
      <c r="B282" s="286" t="s">
        <v>675</v>
      </c>
      <c r="C282" s="296" t="s">
        <v>29</v>
      </c>
      <c r="D282" s="297" t="s">
        <v>178</v>
      </c>
      <c r="E282" s="194" t="s">
        <v>141</v>
      </c>
      <c r="F282" s="299" t="s">
        <v>739</v>
      </c>
      <c r="G282" s="300" t="s">
        <v>67</v>
      </c>
      <c r="H282" s="301" t="s">
        <v>66</v>
      </c>
      <c r="I282" s="302" t="s">
        <v>67</v>
      </c>
      <c r="J282" s="306" t="s">
        <v>740</v>
      </c>
      <c r="K282" s="194" t="s">
        <v>67</v>
      </c>
      <c r="L282" s="195" t="s">
        <v>20</v>
      </c>
      <c r="M282" s="266" t="s">
        <v>733</v>
      </c>
    </row>
    <row r="283" spans="1:13" ht="41.5" x14ac:dyDescent="0.25">
      <c r="A283" s="283">
        <v>7</v>
      </c>
      <c r="B283" s="286" t="s">
        <v>675</v>
      </c>
      <c r="C283" s="292" t="s">
        <v>29</v>
      </c>
      <c r="D283" s="293" t="s">
        <v>30</v>
      </c>
      <c r="E283" s="230" t="s">
        <v>141</v>
      </c>
      <c r="F283" s="195" t="s">
        <v>741</v>
      </c>
      <c r="G283" s="281" t="s">
        <v>67</v>
      </c>
      <c r="H283" s="288" t="s">
        <v>66</v>
      </c>
      <c r="I283" s="273" t="s">
        <v>67</v>
      </c>
      <c r="J283" s="289" t="s">
        <v>742</v>
      </c>
      <c r="K283" s="230" t="s">
        <v>67</v>
      </c>
      <c r="L283" s="195" t="s">
        <v>20</v>
      </c>
      <c r="M283" s="266" t="s">
        <v>733</v>
      </c>
    </row>
    <row r="284" spans="1:13" s="21" customFormat="1" ht="41.5" x14ac:dyDescent="0.25">
      <c r="A284" s="283">
        <v>7</v>
      </c>
      <c r="B284" s="286" t="s">
        <v>675</v>
      </c>
      <c r="C284" s="296" t="s">
        <v>29</v>
      </c>
      <c r="D284" s="297" t="s">
        <v>150</v>
      </c>
      <c r="E284" s="232" t="s">
        <v>141</v>
      </c>
      <c r="F284" s="299" t="s">
        <v>743</v>
      </c>
      <c r="G284" s="300" t="s">
        <v>67</v>
      </c>
      <c r="H284" s="301" t="s">
        <v>66</v>
      </c>
      <c r="I284" s="302" t="s">
        <v>67</v>
      </c>
      <c r="J284" s="306" t="s">
        <v>744</v>
      </c>
      <c r="K284" s="194" t="s">
        <v>67</v>
      </c>
      <c r="L284" s="195" t="s">
        <v>20</v>
      </c>
      <c r="M284" s="266" t="s">
        <v>733</v>
      </c>
    </row>
    <row r="285" spans="1:13" ht="27.65" x14ac:dyDescent="0.25">
      <c r="A285" s="283">
        <v>7</v>
      </c>
      <c r="B285" s="286" t="s">
        <v>675</v>
      </c>
      <c r="C285" s="296" t="s">
        <v>29</v>
      </c>
      <c r="D285" s="297" t="s">
        <v>146</v>
      </c>
      <c r="E285" s="194" t="s">
        <v>240</v>
      </c>
      <c r="F285" s="299" t="s">
        <v>745</v>
      </c>
      <c r="G285" s="300" t="s">
        <v>67</v>
      </c>
      <c r="H285" s="301" t="s">
        <v>66</v>
      </c>
      <c r="I285" s="302" t="s">
        <v>67</v>
      </c>
      <c r="J285" s="306" t="s">
        <v>746</v>
      </c>
      <c r="K285" s="194" t="s">
        <v>67</v>
      </c>
      <c r="L285" s="195" t="s">
        <v>20</v>
      </c>
      <c r="M285" s="266" t="s">
        <v>747</v>
      </c>
    </row>
    <row r="286" spans="1:13" s="21" customFormat="1" ht="27.65" x14ac:dyDescent="0.25">
      <c r="A286" s="283">
        <v>7</v>
      </c>
      <c r="B286" s="286" t="s">
        <v>675</v>
      </c>
      <c r="C286" s="296" t="s">
        <v>29</v>
      </c>
      <c r="D286" s="297" t="s">
        <v>30</v>
      </c>
      <c r="E286" s="194" t="s">
        <v>240</v>
      </c>
      <c r="F286" s="299" t="s">
        <v>285</v>
      </c>
      <c r="G286" s="300" t="s">
        <v>67</v>
      </c>
      <c r="H286" s="301" t="s">
        <v>66</v>
      </c>
      <c r="I286" s="302" t="s">
        <v>67</v>
      </c>
      <c r="J286" s="306" t="s">
        <v>748</v>
      </c>
      <c r="K286" s="194" t="s">
        <v>67</v>
      </c>
      <c r="L286" s="195" t="s">
        <v>20</v>
      </c>
      <c r="M286" s="266" t="s">
        <v>747</v>
      </c>
    </row>
    <row r="287" spans="1:13" ht="27.65" x14ac:dyDescent="0.25">
      <c r="A287" s="283">
        <v>7</v>
      </c>
      <c r="B287" s="286" t="s">
        <v>675</v>
      </c>
      <c r="C287" s="296" t="s">
        <v>29</v>
      </c>
      <c r="D287" s="297" t="s">
        <v>150</v>
      </c>
      <c r="E287" s="232" t="s">
        <v>240</v>
      </c>
      <c r="F287" s="299" t="s">
        <v>287</v>
      </c>
      <c r="G287" s="300" t="s">
        <v>67</v>
      </c>
      <c r="H287" s="301" t="s">
        <v>66</v>
      </c>
      <c r="I287" s="302" t="s">
        <v>67</v>
      </c>
      <c r="J287" s="306" t="s">
        <v>749</v>
      </c>
      <c r="K287" s="194" t="s">
        <v>67</v>
      </c>
      <c r="L287" s="195" t="s">
        <v>20</v>
      </c>
      <c r="M287" s="266" t="s">
        <v>747</v>
      </c>
    </row>
    <row r="288" spans="1:13" s="21" customFormat="1" ht="27.65" x14ac:dyDescent="0.25">
      <c r="A288" s="283">
        <v>7</v>
      </c>
      <c r="B288" s="286" t="s">
        <v>675</v>
      </c>
      <c r="C288" s="296" t="s">
        <v>14</v>
      </c>
      <c r="D288" s="297" t="s">
        <v>15</v>
      </c>
      <c r="E288" s="232" t="s">
        <v>141</v>
      </c>
      <c r="F288" s="299" t="s">
        <v>273</v>
      </c>
      <c r="G288" s="300" t="s">
        <v>67</v>
      </c>
      <c r="H288" s="301" t="s">
        <v>66</v>
      </c>
      <c r="I288" s="302" t="s">
        <v>67</v>
      </c>
      <c r="J288" s="306" t="s">
        <v>750</v>
      </c>
      <c r="K288" s="194" t="s">
        <v>67</v>
      </c>
      <c r="L288" s="195" t="s">
        <v>20</v>
      </c>
      <c r="M288" s="266" t="s">
        <v>751</v>
      </c>
    </row>
    <row r="289" spans="1:13" ht="27.65" x14ac:dyDescent="0.25">
      <c r="A289" s="283">
        <v>7</v>
      </c>
      <c r="B289" s="286" t="s">
        <v>675</v>
      </c>
      <c r="C289" s="296" t="s">
        <v>14</v>
      </c>
      <c r="D289" s="297" t="s">
        <v>22</v>
      </c>
      <c r="E289" s="232" t="s">
        <v>141</v>
      </c>
      <c r="F289" s="299" t="s">
        <v>277</v>
      </c>
      <c r="G289" s="300" t="s">
        <v>67</v>
      </c>
      <c r="H289" s="301" t="s">
        <v>66</v>
      </c>
      <c r="I289" s="302" t="s">
        <v>67</v>
      </c>
      <c r="J289" s="306" t="s">
        <v>752</v>
      </c>
      <c r="K289" s="194" t="s">
        <v>67</v>
      </c>
      <c r="L289" s="195" t="s">
        <v>20</v>
      </c>
      <c r="M289" s="266" t="s">
        <v>751</v>
      </c>
    </row>
    <row r="290" spans="1:13" s="21" customFormat="1" ht="27.65" x14ac:dyDescent="0.25">
      <c r="A290" s="283">
        <v>7</v>
      </c>
      <c r="B290" s="286" t="s">
        <v>675</v>
      </c>
      <c r="C290" s="296" t="s">
        <v>14</v>
      </c>
      <c r="D290" s="297" t="s">
        <v>92</v>
      </c>
      <c r="E290" s="232" t="s">
        <v>141</v>
      </c>
      <c r="F290" s="299" t="s">
        <v>329</v>
      </c>
      <c r="G290" s="300" t="s">
        <v>67</v>
      </c>
      <c r="H290" s="301" t="s">
        <v>66</v>
      </c>
      <c r="I290" s="302" t="s">
        <v>67</v>
      </c>
      <c r="J290" s="306" t="s">
        <v>753</v>
      </c>
      <c r="K290" s="194" t="s">
        <v>67</v>
      </c>
      <c r="L290" s="195" t="s">
        <v>20</v>
      </c>
      <c r="M290" s="266" t="s">
        <v>751</v>
      </c>
    </row>
    <row r="291" spans="1:13" ht="27.65" x14ac:dyDescent="0.25">
      <c r="A291" s="283">
        <v>7</v>
      </c>
      <c r="B291" s="286" t="s">
        <v>675</v>
      </c>
      <c r="C291" s="296" t="s">
        <v>29</v>
      </c>
      <c r="D291" s="297" t="s">
        <v>178</v>
      </c>
      <c r="E291" s="232" t="s">
        <v>141</v>
      </c>
      <c r="F291" s="299" t="s">
        <v>712</v>
      </c>
      <c r="G291" s="300" t="s">
        <v>67</v>
      </c>
      <c r="H291" s="301" t="s">
        <v>66</v>
      </c>
      <c r="I291" s="302" t="s">
        <v>67</v>
      </c>
      <c r="J291" s="306" t="s">
        <v>754</v>
      </c>
      <c r="K291" s="194" t="s">
        <v>67</v>
      </c>
      <c r="L291" s="195" t="s">
        <v>20</v>
      </c>
      <c r="M291" s="266" t="s">
        <v>751</v>
      </c>
    </row>
    <row r="292" spans="1:13" s="21" customFormat="1" ht="27.65" x14ac:dyDescent="0.25">
      <c r="A292" s="283">
        <v>7</v>
      </c>
      <c r="B292" s="286" t="s">
        <v>675</v>
      </c>
      <c r="C292" s="296" t="s">
        <v>29</v>
      </c>
      <c r="D292" s="297" t="s">
        <v>30</v>
      </c>
      <c r="E292" s="232" t="s">
        <v>141</v>
      </c>
      <c r="F292" s="299" t="s">
        <v>755</v>
      </c>
      <c r="G292" s="300" t="s">
        <v>67</v>
      </c>
      <c r="H292" s="301" t="s">
        <v>66</v>
      </c>
      <c r="I292" s="302" t="s">
        <v>67</v>
      </c>
      <c r="J292" s="306" t="s">
        <v>756</v>
      </c>
      <c r="K292" s="194" t="s">
        <v>67</v>
      </c>
      <c r="L292" s="195" t="s">
        <v>20</v>
      </c>
      <c r="M292" s="266" t="s">
        <v>751</v>
      </c>
    </row>
    <row r="293" spans="1:13" s="21" customFormat="1" ht="27.65" x14ac:dyDescent="0.25">
      <c r="A293" s="283">
        <v>7</v>
      </c>
      <c r="B293" s="286" t="s">
        <v>675</v>
      </c>
      <c r="C293" s="296" t="s">
        <v>29</v>
      </c>
      <c r="D293" s="297" t="s">
        <v>150</v>
      </c>
      <c r="E293" s="232" t="s">
        <v>141</v>
      </c>
      <c r="F293" s="299" t="s">
        <v>714</v>
      </c>
      <c r="G293" s="300" t="s">
        <v>67</v>
      </c>
      <c r="H293" s="301" t="s">
        <v>66</v>
      </c>
      <c r="I293" s="302" t="s">
        <v>67</v>
      </c>
      <c r="J293" s="306" t="s">
        <v>757</v>
      </c>
      <c r="K293" s="194" t="s">
        <v>67</v>
      </c>
      <c r="L293" s="195" t="s">
        <v>20</v>
      </c>
      <c r="M293" s="266" t="s">
        <v>751</v>
      </c>
    </row>
    <row r="294" spans="1:13" s="21" customFormat="1" ht="27.65" x14ac:dyDescent="0.25">
      <c r="A294" s="283">
        <v>7</v>
      </c>
      <c r="B294" s="286" t="s">
        <v>675</v>
      </c>
      <c r="C294" s="296" t="s">
        <v>14</v>
      </c>
      <c r="D294" s="297" t="s">
        <v>15</v>
      </c>
      <c r="E294" s="194" t="s">
        <v>141</v>
      </c>
      <c r="F294" s="299" t="s">
        <v>758</v>
      </c>
      <c r="G294" s="300">
        <v>1000</v>
      </c>
      <c r="H294" s="301" t="s">
        <v>66</v>
      </c>
      <c r="I294" s="302" t="s">
        <v>67</v>
      </c>
      <c r="J294" s="306" t="s">
        <v>759</v>
      </c>
      <c r="K294" s="194" t="s">
        <v>67</v>
      </c>
      <c r="L294" s="195" t="s">
        <v>20</v>
      </c>
      <c r="M294" s="266" t="s">
        <v>760</v>
      </c>
    </row>
    <row r="295" spans="1:13" ht="27.65" x14ac:dyDescent="0.25">
      <c r="A295" s="283">
        <v>7</v>
      </c>
      <c r="B295" s="286" t="s">
        <v>675</v>
      </c>
      <c r="C295" s="296" t="s">
        <v>14</v>
      </c>
      <c r="D295" s="297" t="s">
        <v>22</v>
      </c>
      <c r="E295" s="194" t="s">
        <v>141</v>
      </c>
      <c r="F295" s="299" t="s">
        <v>761</v>
      </c>
      <c r="G295" s="300">
        <v>1000</v>
      </c>
      <c r="H295" s="301" t="s">
        <v>66</v>
      </c>
      <c r="I295" s="302" t="s">
        <v>67</v>
      </c>
      <c r="J295" s="306" t="s">
        <v>762</v>
      </c>
      <c r="K295" s="194" t="s">
        <v>67</v>
      </c>
      <c r="L295" s="195" t="s">
        <v>20</v>
      </c>
      <c r="M295" s="266" t="s">
        <v>760</v>
      </c>
    </row>
    <row r="296" spans="1:13" s="21" customFormat="1" ht="27.65" x14ac:dyDescent="0.25">
      <c r="A296" s="283">
        <v>7</v>
      </c>
      <c r="B296" s="286" t="s">
        <v>675</v>
      </c>
      <c r="C296" s="296" t="s">
        <v>14</v>
      </c>
      <c r="D296" s="297" t="s">
        <v>92</v>
      </c>
      <c r="E296" s="194" t="s">
        <v>141</v>
      </c>
      <c r="F296" s="299" t="s">
        <v>763</v>
      </c>
      <c r="G296" s="300">
        <v>500</v>
      </c>
      <c r="H296" s="301" t="s">
        <v>66</v>
      </c>
      <c r="I296" s="302" t="s">
        <v>67</v>
      </c>
      <c r="J296" s="306" t="s">
        <v>764</v>
      </c>
      <c r="K296" s="194" t="s">
        <v>67</v>
      </c>
      <c r="L296" s="195" t="s">
        <v>20</v>
      </c>
      <c r="M296" s="266" t="s">
        <v>760</v>
      </c>
    </row>
    <row r="297" spans="1:13" ht="27.65" x14ac:dyDescent="0.25">
      <c r="A297" s="283">
        <v>7</v>
      </c>
      <c r="B297" s="286" t="s">
        <v>675</v>
      </c>
      <c r="C297" s="296" t="s">
        <v>102</v>
      </c>
      <c r="D297" s="297" t="s">
        <v>216</v>
      </c>
      <c r="E297" s="194" t="s">
        <v>141</v>
      </c>
      <c r="F297" s="299" t="s">
        <v>765</v>
      </c>
      <c r="G297" s="300">
        <v>200</v>
      </c>
      <c r="H297" s="301" t="s">
        <v>66</v>
      </c>
      <c r="I297" s="302" t="s">
        <v>67</v>
      </c>
      <c r="J297" s="306" t="s">
        <v>766</v>
      </c>
      <c r="K297" s="194" t="s">
        <v>67</v>
      </c>
      <c r="L297" s="195" t="s">
        <v>20</v>
      </c>
      <c r="M297" s="266" t="s">
        <v>760</v>
      </c>
    </row>
    <row r="298" spans="1:13" s="21" customFormat="1" ht="27.65" x14ac:dyDescent="0.25">
      <c r="A298" s="283">
        <v>7</v>
      </c>
      <c r="B298" s="286" t="s">
        <v>675</v>
      </c>
      <c r="C298" s="296" t="s">
        <v>102</v>
      </c>
      <c r="D298" s="297" t="s">
        <v>216</v>
      </c>
      <c r="E298" s="194" t="s">
        <v>141</v>
      </c>
      <c r="F298" s="299" t="s">
        <v>767</v>
      </c>
      <c r="G298" s="300">
        <v>200</v>
      </c>
      <c r="H298" s="301" t="s">
        <v>66</v>
      </c>
      <c r="I298" s="302" t="s">
        <v>67</v>
      </c>
      <c r="J298" s="306" t="s">
        <v>768</v>
      </c>
      <c r="K298" s="194" t="s">
        <v>67</v>
      </c>
      <c r="L298" s="195" t="s">
        <v>20</v>
      </c>
      <c r="M298" s="266" t="s">
        <v>760</v>
      </c>
    </row>
    <row r="299" spans="1:13" ht="27.65" x14ac:dyDescent="0.25">
      <c r="A299" s="283">
        <v>7</v>
      </c>
      <c r="B299" s="286" t="s">
        <v>675</v>
      </c>
      <c r="C299" s="296" t="s">
        <v>29</v>
      </c>
      <c r="D299" s="297" t="s">
        <v>178</v>
      </c>
      <c r="E299" s="194" t="s">
        <v>141</v>
      </c>
      <c r="F299" s="299" t="s">
        <v>769</v>
      </c>
      <c r="G299" s="300">
        <v>1000</v>
      </c>
      <c r="H299" s="301" t="s">
        <v>66</v>
      </c>
      <c r="I299" s="302" t="s">
        <v>67</v>
      </c>
      <c r="J299" s="306" t="s">
        <v>770</v>
      </c>
      <c r="K299" s="194" t="s">
        <v>67</v>
      </c>
      <c r="L299" s="195" t="s">
        <v>20</v>
      </c>
      <c r="M299" s="266" t="s">
        <v>760</v>
      </c>
    </row>
    <row r="300" spans="1:13" s="21" customFormat="1" ht="27.65" x14ac:dyDescent="0.25">
      <c r="A300" s="283">
        <v>7</v>
      </c>
      <c r="B300" s="286" t="s">
        <v>675</v>
      </c>
      <c r="C300" s="296" t="s">
        <v>29</v>
      </c>
      <c r="D300" s="297" t="s">
        <v>30</v>
      </c>
      <c r="E300" s="194" t="s">
        <v>141</v>
      </c>
      <c r="F300" s="299" t="s">
        <v>771</v>
      </c>
      <c r="G300" s="300">
        <v>1000</v>
      </c>
      <c r="H300" s="301" t="s">
        <v>66</v>
      </c>
      <c r="I300" s="302" t="s">
        <v>67</v>
      </c>
      <c r="J300" s="306" t="s">
        <v>772</v>
      </c>
      <c r="K300" s="194" t="s">
        <v>67</v>
      </c>
      <c r="L300" s="195" t="s">
        <v>20</v>
      </c>
      <c r="M300" s="266" t="s">
        <v>760</v>
      </c>
    </row>
    <row r="301" spans="1:13" ht="27.65" x14ac:dyDescent="0.25">
      <c r="A301" s="283">
        <v>7</v>
      </c>
      <c r="B301" s="286" t="s">
        <v>675</v>
      </c>
      <c r="C301" s="296" t="s">
        <v>29</v>
      </c>
      <c r="D301" s="297" t="s">
        <v>150</v>
      </c>
      <c r="E301" s="194" t="s">
        <v>141</v>
      </c>
      <c r="F301" s="299" t="s">
        <v>773</v>
      </c>
      <c r="G301" s="300">
        <v>500</v>
      </c>
      <c r="H301" s="301" t="s">
        <v>66</v>
      </c>
      <c r="I301" s="302" t="s">
        <v>67</v>
      </c>
      <c r="J301" s="306" t="s">
        <v>774</v>
      </c>
      <c r="K301" s="194" t="s">
        <v>67</v>
      </c>
      <c r="L301" s="195" t="s">
        <v>20</v>
      </c>
      <c r="M301" s="266" t="s">
        <v>760</v>
      </c>
    </row>
    <row r="302" spans="1:13" s="21" customFormat="1" ht="27.65" x14ac:dyDescent="0.25">
      <c r="A302" s="283">
        <v>7</v>
      </c>
      <c r="B302" s="286" t="s">
        <v>675</v>
      </c>
      <c r="C302" s="296" t="s">
        <v>14</v>
      </c>
      <c r="D302" s="297" t="s">
        <v>15</v>
      </c>
      <c r="E302" s="194" t="s">
        <v>141</v>
      </c>
      <c r="F302" s="299" t="s">
        <v>775</v>
      </c>
      <c r="G302" s="300">
        <v>1000</v>
      </c>
      <c r="H302" s="301" t="s">
        <v>66</v>
      </c>
      <c r="I302" s="302" t="s">
        <v>67</v>
      </c>
      <c r="J302" s="306" t="s">
        <v>776</v>
      </c>
      <c r="K302" s="194" t="s">
        <v>67</v>
      </c>
      <c r="L302" s="195" t="s">
        <v>20</v>
      </c>
      <c r="M302" s="266" t="s">
        <v>777</v>
      </c>
    </row>
    <row r="303" spans="1:13" ht="27.65" x14ac:dyDescent="0.25">
      <c r="A303" s="283">
        <v>7</v>
      </c>
      <c r="B303" s="286" t="s">
        <v>675</v>
      </c>
      <c r="C303" s="296" t="s">
        <v>14</v>
      </c>
      <c r="D303" s="297" t="s">
        <v>22</v>
      </c>
      <c r="E303" s="194" t="s">
        <v>141</v>
      </c>
      <c r="F303" s="299" t="s">
        <v>778</v>
      </c>
      <c r="G303" s="300">
        <v>1000</v>
      </c>
      <c r="H303" s="301" t="s">
        <v>66</v>
      </c>
      <c r="I303" s="302" t="s">
        <v>67</v>
      </c>
      <c r="J303" s="306" t="s">
        <v>779</v>
      </c>
      <c r="K303" s="194" t="s">
        <v>67</v>
      </c>
      <c r="L303" s="195" t="s">
        <v>20</v>
      </c>
      <c r="M303" s="266" t="s">
        <v>777</v>
      </c>
    </row>
    <row r="304" spans="1:13" s="21" customFormat="1" ht="27.65" x14ac:dyDescent="0.25">
      <c r="A304" s="283">
        <v>7</v>
      </c>
      <c r="B304" s="286" t="s">
        <v>675</v>
      </c>
      <c r="C304" s="296" t="s">
        <v>14</v>
      </c>
      <c r="D304" s="297" t="s">
        <v>92</v>
      </c>
      <c r="E304" s="194" t="s">
        <v>141</v>
      </c>
      <c r="F304" s="299" t="s">
        <v>780</v>
      </c>
      <c r="G304" s="300">
        <v>500</v>
      </c>
      <c r="H304" s="301" t="s">
        <v>66</v>
      </c>
      <c r="I304" s="302" t="s">
        <v>67</v>
      </c>
      <c r="J304" s="306" t="s">
        <v>781</v>
      </c>
      <c r="K304" s="194" t="s">
        <v>67</v>
      </c>
      <c r="L304" s="195" t="s">
        <v>20</v>
      </c>
      <c r="M304" s="266" t="s">
        <v>777</v>
      </c>
    </row>
    <row r="305" spans="1:13" ht="27.65" x14ac:dyDescent="0.25">
      <c r="A305" s="283">
        <v>7</v>
      </c>
      <c r="B305" s="286" t="s">
        <v>675</v>
      </c>
      <c r="C305" s="296" t="s">
        <v>102</v>
      </c>
      <c r="D305" s="297" t="s">
        <v>216</v>
      </c>
      <c r="E305" s="194" t="s">
        <v>141</v>
      </c>
      <c r="F305" s="299" t="s">
        <v>782</v>
      </c>
      <c r="G305" s="300">
        <v>200</v>
      </c>
      <c r="H305" s="301" t="s">
        <v>66</v>
      </c>
      <c r="I305" s="302" t="s">
        <v>67</v>
      </c>
      <c r="J305" s="306" t="s">
        <v>783</v>
      </c>
      <c r="K305" s="194" t="s">
        <v>67</v>
      </c>
      <c r="L305" s="195" t="s">
        <v>20</v>
      </c>
      <c r="M305" s="266" t="s">
        <v>777</v>
      </c>
    </row>
    <row r="306" spans="1:13" ht="27.65" x14ac:dyDescent="0.25">
      <c r="A306" s="283">
        <v>7</v>
      </c>
      <c r="B306" s="286" t="s">
        <v>675</v>
      </c>
      <c r="C306" s="296" t="s">
        <v>102</v>
      </c>
      <c r="D306" s="297" t="s">
        <v>216</v>
      </c>
      <c r="E306" s="194" t="s">
        <v>141</v>
      </c>
      <c r="F306" s="299" t="s">
        <v>784</v>
      </c>
      <c r="G306" s="300">
        <v>200</v>
      </c>
      <c r="H306" s="301" t="s">
        <v>66</v>
      </c>
      <c r="I306" s="302" t="s">
        <v>67</v>
      </c>
      <c r="J306" s="306" t="s">
        <v>785</v>
      </c>
      <c r="K306" s="194" t="s">
        <v>67</v>
      </c>
      <c r="L306" s="195" t="s">
        <v>20</v>
      </c>
      <c r="M306" s="266" t="s">
        <v>777</v>
      </c>
    </row>
    <row r="307" spans="1:13" ht="27.65" x14ac:dyDescent="0.25">
      <c r="A307" s="283">
        <v>7</v>
      </c>
      <c r="B307" s="286" t="s">
        <v>675</v>
      </c>
      <c r="C307" s="296" t="s">
        <v>29</v>
      </c>
      <c r="D307" s="297" t="s">
        <v>178</v>
      </c>
      <c r="E307" s="194" t="s">
        <v>141</v>
      </c>
      <c r="F307" s="299" t="s">
        <v>786</v>
      </c>
      <c r="G307" s="300">
        <v>1000</v>
      </c>
      <c r="H307" s="301" t="s">
        <v>66</v>
      </c>
      <c r="I307" s="302" t="s">
        <v>67</v>
      </c>
      <c r="J307" s="306" t="s">
        <v>787</v>
      </c>
      <c r="K307" s="194" t="s">
        <v>67</v>
      </c>
      <c r="L307" s="195" t="s">
        <v>20</v>
      </c>
      <c r="M307" s="266" t="s">
        <v>777</v>
      </c>
    </row>
    <row r="308" spans="1:13" ht="27.65" x14ac:dyDescent="0.25">
      <c r="A308" s="283">
        <v>7</v>
      </c>
      <c r="B308" s="286" t="s">
        <v>675</v>
      </c>
      <c r="C308" s="296" t="s">
        <v>29</v>
      </c>
      <c r="D308" s="297" t="s">
        <v>30</v>
      </c>
      <c r="E308" s="194" t="s">
        <v>141</v>
      </c>
      <c r="F308" s="299" t="s">
        <v>788</v>
      </c>
      <c r="G308" s="300">
        <v>1000</v>
      </c>
      <c r="H308" s="301" t="s">
        <v>66</v>
      </c>
      <c r="I308" s="302" t="s">
        <v>67</v>
      </c>
      <c r="J308" s="306" t="s">
        <v>789</v>
      </c>
      <c r="K308" s="194" t="s">
        <v>67</v>
      </c>
      <c r="L308" s="195" t="s">
        <v>20</v>
      </c>
      <c r="M308" s="266" t="s">
        <v>777</v>
      </c>
    </row>
    <row r="309" spans="1:13" ht="27.65" x14ac:dyDescent="0.25">
      <c r="A309" s="283">
        <v>7</v>
      </c>
      <c r="B309" s="286" t="s">
        <v>675</v>
      </c>
      <c r="C309" s="296" t="s">
        <v>29</v>
      </c>
      <c r="D309" s="297" t="s">
        <v>150</v>
      </c>
      <c r="E309" s="194" t="s">
        <v>141</v>
      </c>
      <c r="F309" s="299" t="s">
        <v>790</v>
      </c>
      <c r="G309" s="300">
        <v>500</v>
      </c>
      <c r="H309" s="301" t="s">
        <v>66</v>
      </c>
      <c r="I309" s="302" t="s">
        <v>67</v>
      </c>
      <c r="J309" s="306" t="s">
        <v>791</v>
      </c>
      <c r="K309" s="194" t="s">
        <v>67</v>
      </c>
      <c r="L309" s="195" t="s">
        <v>20</v>
      </c>
      <c r="M309" s="266" t="s">
        <v>777</v>
      </c>
    </row>
    <row r="310" spans="1:13" s="21" customFormat="1" ht="27.65" x14ac:dyDescent="0.25">
      <c r="A310" s="283">
        <v>7</v>
      </c>
      <c r="B310" s="286" t="s">
        <v>675</v>
      </c>
      <c r="C310" s="296" t="s">
        <v>69</v>
      </c>
      <c r="D310" s="297" t="s">
        <v>64</v>
      </c>
      <c r="E310" s="194" t="s">
        <v>141</v>
      </c>
      <c r="F310" s="299" t="s">
        <v>792</v>
      </c>
      <c r="G310" s="300">
        <v>2500</v>
      </c>
      <c r="H310" s="301" t="s">
        <v>66</v>
      </c>
      <c r="I310" s="302" t="s">
        <v>67</v>
      </c>
      <c r="J310" s="306" t="s">
        <v>793</v>
      </c>
      <c r="K310" s="194" t="s">
        <v>67</v>
      </c>
      <c r="L310" s="195" t="s">
        <v>20</v>
      </c>
      <c r="M310" s="266" t="s">
        <v>777</v>
      </c>
    </row>
    <row r="311" spans="1:13" ht="27.65" x14ac:dyDescent="0.25">
      <c r="A311" s="283">
        <v>7</v>
      </c>
      <c r="B311" s="286" t="s">
        <v>675</v>
      </c>
      <c r="C311" s="296" t="s">
        <v>14</v>
      </c>
      <c r="D311" s="297" t="s">
        <v>15</v>
      </c>
      <c r="E311" s="271" t="s">
        <v>141</v>
      </c>
      <c r="F311" s="299" t="s">
        <v>794</v>
      </c>
      <c r="G311" s="300" t="s">
        <v>67</v>
      </c>
      <c r="H311" s="301" t="s">
        <v>66</v>
      </c>
      <c r="I311" s="302" t="s">
        <v>67</v>
      </c>
      <c r="J311" s="306" t="s">
        <v>795</v>
      </c>
      <c r="K311" s="271" t="s">
        <v>67</v>
      </c>
      <c r="L311" s="195" t="s">
        <v>20</v>
      </c>
      <c r="M311" s="266" t="s">
        <v>796</v>
      </c>
    </row>
    <row r="312" spans="1:13" s="21" customFormat="1" ht="27.65" x14ac:dyDescent="0.25">
      <c r="A312" s="283">
        <v>7</v>
      </c>
      <c r="B312" s="286" t="s">
        <v>675</v>
      </c>
      <c r="C312" s="296" t="s">
        <v>14</v>
      </c>
      <c r="D312" s="297" t="s">
        <v>22</v>
      </c>
      <c r="E312" s="194" t="s">
        <v>141</v>
      </c>
      <c r="F312" s="299" t="s">
        <v>797</v>
      </c>
      <c r="G312" s="300" t="s">
        <v>67</v>
      </c>
      <c r="H312" s="301" t="s">
        <v>66</v>
      </c>
      <c r="I312" s="302" t="s">
        <v>67</v>
      </c>
      <c r="J312" s="306" t="s">
        <v>798</v>
      </c>
      <c r="K312" s="194" t="s">
        <v>67</v>
      </c>
      <c r="L312" s="195" t="s">
        <v>20</v>
      </c>
      <c r="M312" s="266" t="s">
        <v>796</v>
      </c>
    </row>
    <row r="313" spans="1:13" ht="27.65" x14ac:dyDescent="0.25">
      <c r="A313" s="283">
        <v>7</v>
      </c>
      <c r="B313" s="286" t="s">
        <v>675</v>
      </c>
      <c r="C313" s="296" t="s">
        <v>102</v>
      </c>
      <c r="D313" s="297" t="s">
        <v>216</v>
      </c>
      <c r="E313" s="271" t="s">
        <v>141</v>
      </c>
      <c r="F313" s="299" t="s">
        <v>799</v>
      </c>
      <c r="G313" s="300" t="s">
        <v>67</v>
      </c>
      <c r="H313" s="301" t="s">
        <v>66</v>
      </c>
      <c r="I313" s="302" t="s">
        <v>67</v>
      </c>
      <c r="J313" s="306" t="s">
        <v>800</v>
      </c>
      <c r="K313" s="271" t="s">
        <v>67</v>
      </c>
      <c r="L313" s="195" t="s">
        <v>20</v>
      </c>
      <c r="M313" s="266" t="s">
        <v>796</v>
      </c>
    </row>
    <row r="314" spans="1:13" s="21" customFormat="1" ht="27.65" x14ac:dyDescent="0.25">
      <c r="A314" s="283">
        <v>7</v>
      </c>
      <c r="B314" s="286" t="s">
        <v>675</v>
      </c>
      <c r="C314" s="296" t="s">
        <v>102</v>
      </c>
      <c r="D314" s="297" t="s">
        <v>216</v>
      </c>
      <c r="E314" s="271" t="s">
        <v>141</v>
      </c>
      <c r="F314" s="299" t="s">
        <v>801</v>
      </c>
      <c r="G314" s="300" t="s">
        <v>67</v>
      </c>
      <c r="H314" s="301" t="s">
        <v>66</v>
      </c>
      <c r="I314" s="302" t="s">
        <v>67</v>
      </c>
      <c r="J314" s="306" t="s">
        <v>802</v>
      </c>
      <c r="K314" s="271" t="s">
        <v>67</v>
      </c>
      <c r="L314" s="195" t="s">
        <v>20</v>
      </c>
      <c r="M314" s="266" t="s">
        <v>796</v>
      </c>
    </row>
    <row r="315" spans="1:13" ht="27.65" x14ac:dyDescent="0.25">
      <c r="A315" s="283">
        <v>7</v>
      </c>
      <c r="B315" s="286" t="s">
        <v>675</v>
      </c>
      <c r="C315" s="296" t="s">
        <v>29</v>
      </c>
      <c r="D315" s="297" t="s">
        <v>178</v>
      </c>
      <c r="E315" s="271" t="s">
        <v>141</v>
      </c>
      <c r="F315" s="299" t="s">
        <v>803</v>
      </c>
      <c r="G315" s="300" t="s">
        <v>67</v>
      </c>
      <c r="H315" s="301" t="s">
        <v>66</v>
      </c>
      <c r="I315" s="302" t="s">
        <v>67</v>
      </c>
      <c r="J315" s="306" t="s">
        <v>804</v>
      </c>
      <c r="K315" s="271" t="s">
        <v>67</v>
      </c>
      <c r="L315" s="195" t="s">
        <v>20</v>
      </c>
      <c r="M315" s="266" t="s">
        <v>796</v>
      </c>
    </row>
    <row r="316" spans="1:13" ht="27.65" x14ac:dyDescent="0.25">
      <c r="A316" s="283">
        <v>7</v>
      </c>
      <c r="B316" s="286" t="s">
        <v>675</v>
      </c>
      <c r="C316" s="296" t="s">
        <v>29</v>
      </c>
      <c r="D316" s="297" t="s">
        <v>30</v>
      </c>
      <c r="E316" s="271" t="s">
        <v>141</v>
      </c>
      <c r="F316" s="299" t="s">
        <v>805</v>
      </c>
      <c r="G316" s="300" t="s">
        <v>67</v>
      </c>
      <c r="H316" s="301" t="s">
        <v>66</v>
      </c>
      <c r="I316" s="302" t="s">
        <v>67</v>
      </c>
      <c r="J316" s="306" t="s">
        <v>806</v>
      </c>
      <c r="K316" s="271" t="s">
        <v>67</v>
      </c>
      <c r="L316" s="195" t="s">
        <v>20</v>
      </c>
      <c r="M316" s="266" t="s">
        <v>796</v>
      </c>
    </row>
    <row r="317" spans="1:13" ht="27.65" x14ac:dyDescent="0.25">
      <c r="A317" s="283">
        <v>7</v>
      </c>
      <c r="B317" s="286" t="s">
        <v>675</v>
      </c>
      <c r="C317" s="296" t="s">
        <v>29</v>
      </c>
      <c r="D317" s="297" t="s">
        <v>150</v>
      </c>
      <c r="E317" s="271" t="s">
        <v>141</v>
      </c>
      <c r="F317" s="299" t="s">
        <v>807</v>
      </c>
      <c r="G317" s="300" t="s">
        <v>67</v>
      </c>
      <c r="H317" s="301" t="s">
        <v>66</v>
      </c>
      <c r="I317" s="302" t="s">
        <v>67</v>
      </c>
      <c r="J317" s="306" t="s">
        <v>808</v>
      </c>
      <c r="K317" s="271" t="s">
        <v>67</v>
      </c>
      <c r="L317" s="195" t="s">
        <v>20</v>
      </c>
      <c r="M317" s="266" t="s">
        <v>796</v>
      </c>
    </row>
    <row r="318" spans="1:13" ht="27.65" x14ac:dyDescent="0.25">
      <c r="A318" s="283">
        <v>7</v>
      </c>
      <c r="B318" s="286" t="s">
        <v>675</v>
      </c>
      <c r="C318" s="296" t="s">
        <v>14</v>
      </c>
      <c r="D318" s="297" t="s">
        <v>15</v>
      </c>
      <c r="E318" s="194" t="s">
        <v>141</v>
      </c>
      <c r="F318" s="299" t="s">
        <v>273</v>
      </c>
      <c r="G318" s="300">
        <v>1000</v>
      </c>
      <c r="H318" s="301" t="s">
        <v>66</v>
      </c>
      <c r="I318" s="302" t="s">
        <v>67</v>
      </c>
      <c r="J318" s="306" t="s">
        <v>809</v>
      </c>
      <c r="K318" s="194" t="s">
        <v>67</v>
      </c>
      <c r="L318" s="195" t="s">
        <v>20</v>
      </c>
      <c r="M318" s="266" t="s">
        <v>810</v>
      </c>
    </row>
    <row r="319" spans="1:13" ht="27.65" x14ac:dyDescent="0.25">
      <c r="A319" s="283">
        <v>7</v>
      </c>
      <c r="B319" s="286" t="s">
        <v>675</v>
      </c>
      <c r="C319" s="296" t="s">
        <v>14</v>
      </c>
      <c r="D319" s="297" t="s">
        <v>22</v>
      </c>
      <c r="E319" s="194" t="s">
        <v>141</v>
      </c>
      <c r="F319" s="299" t="s">
        <v>277</v>
      </c>
      <c r="G319" s="300">
        <v>1000</v>
      </c>
      <c r="H319" s="301" t="s">
        <v>66</v>
      </c>
      <c r="I319" s="302" t="s">
        <v>67</v>
      </c>
      <c r="J319" s="306" t="s">
        <v>811</v>
      </c>
      <c r="K319" s="194" t="s">
        <v>67</v>
      </c>
      <c r="L319" s="195" t="s">
        <v>20</v>
      </c>
      <c r="M319" s="266" t="s">
        <v>810</v>
      </c>
    </row>
    <row r="320" spans="1:13" ht="27.65" x14ac:dyDescent="0.25">
      <c r="A320" s="283">
        <v>7</v>
      </c>
      <c r="B320" s="286" t="s">
        <v>675</v>
      </c>
      <c r="C320" s="296" t="s">
        <v>102</v>
      </c>
      <c r="D320" s="297" t="s">
        <v>216</v>
      </c>
      <c r="E320" s="194" t="s">
        <v>141</v>
      </c>
      <c r="F320" s="299" t="s">
        <v>812</v>
      </c>
      <c r="G320" s="300">
        <v>200</v>
      </c>
      <c r="H320" s="301" t="s">
        <v>66</v>
      </c>
      <c r="I320" s="302" t="s">
        <v>67</v>
      </c>
      <c r="J320" s="306" t="s">
        <v>813</v>
      </c>
      <c r="K320" s="194" t="s">
        <v>67</v>
      </c>
      <c r="L320" s="195" t="s">
        <v>20</v>
      </c>
      <c r="M320" s="266" t="s">
        <v>810</v>
      </c>
    </row>
    <row r="321" spans="1:13" ht="27.65" x14ac:dyDescent="0.25">
      <c r="A321" s="283">
        <v>7</v>
      </c>
      <c r="B321" s="286" t="s">
        <v>675</v>
      </c>
      <c r="C321" s="296" t="s">
        <v>102</v>
      </c>
      <c r="D321" s="297" t="s">
        <v>216</v>
      </c>
      <c r="E321" s="194" t="s">
        <v>141</v>
      </c>
      <c r="F321" s="299" t="s">
        <v>814</v>
      </c>
      <c r="G321" s="300">
        <v>200</v>
      </c>
      <c r="H321" s="301" t="s">
        <v>66</v>
      </c>
      <c r="I321" s="302" t="s">
        <v>67</v>
      </c>
      <c r="J321" s="306" t="s">
        <v>815</v>
      </c>
      <c r="K321" s="194" t="s">
        <v>67</v>
      </c>
      <c r="L321" s="195" t="s">
        <v>20</v>
      </c>
      <c r="M321" s="266" t="s">
        <v>810</v>
      </c>
    </row>
    <row r="322" spans="1:13" ht="27.65" x14ac:dyDescent="0.25">
      <c r="A322" s="283">
        <v>7</v>
      </c>
      <c r="B322" s="286" t="s">
        <v>675</v>
      </c>
      <c r="C322" s="296" t="s">
        <v>29</v>
      </c>
      <c r="D322" s="297" t="s">
        <v>178</v>
      </c>
      <c r="E322" s="194" t="s">
        <v>141</v>
      </c>
      <c r="F322" s="299" t="s">
        <v>334</v>
      </c>
      <c r="G322" s="300">
        <v>1000</v>
      </c>
      <c r="H322" s="301" t="s">
        <v>66</v>
      </c>
      <c r="I322" s="302" t="s">
        <v>67</v>
      </c>
      <c r="J322" s="306" t="s">
        <v>816</v>
      </c>
      <c r="K322" s="194" t="s">
        <v>67</v>
      </c>
      <c r="L322" s="195" t="s">
        <v>20</v>
      </c>
      <c r="M322" s="266" t="s">
        <v>810</v>
      </c>
    </row>
    <row r="323" spans="1:13" ht="27.65" x14ac:dyDescent="0.25">
      <c r="A323" s="283">
        <v>7</v>
      </c>
      <c r="B323" s="286" t="s">
        <v>675</v>
      </c>
      <c r="C323" s="296" t="s">
        <v>29</v>
      </c>
      <c r="D323" s="297" t="s">
        <v>30</v>
      </c>
      <c r="E323" s="194" t="s">
        <v>141</v>
      </c>
      <c r="F323" s="299" t="s">
        <v>285</v>
      </c>
      <c r="G323" s="300">
        <v>1000</v>
      </c>
      <c r="H323" s="301" t="s">
        <v>66</v>
      </c>
      <c r="I323" s="302" t="s">
        <v>67</v>
      </c>
      <c r="J323" s="306" t="s">
        <v>817</v>
      </c>
      <c r="K323" s="194" t="s">
        <v>67</v>
      </c>
      <c r="L323" s="195" t="s">
        <v>20</v>
      </c>
      <c r="M323" s="266" t="s">
        <v>810</v>
      </c>
    </row>
    <row r="324" spans="1:13" ht="27.65" x14ac:dyDescent="0.25">
      <c r="A324" s="283">
        <v>7</v>
      </c>
      <c r="B324" s="286" t="s">
        <v>675</v>
      </c>
      <c r="C324" s="296" t="s">
        <v>29</v>
      </c>
      <c r="D324" s="297" t="s">
        <v>150</v>
      </c>
      <c r="E324" s="194" t="s">
        <v>141</v>
      </c>
      <c r="F324" s="299" t="s">
        <v>287</v>
      </c>
      <c r="G324" s="300">
        <v>500</v>
      </c>
      <c r="H324" s="301" t="s">
        <v>66</v>
      </c>
      <c r="I324" s="302" t="s">
        <v>67</v>
      </c>
      <c r="J324" s="306" t="s">
        <v>818</v>
      </c>
      <c r="K324" s="194" t="s">
        <v>67</v>
      </c>
      <c r="L324" s="195" t="s">
        <v>20</v>
      </c>
      <c r="M324" s="266" t="s">
        <v>810</v>
      </c>
    </row>
    <row r="325" spans="1:13" ht="27.65" x14ac:dyDescent="0.25">
      <c r="A325" s="283">
        <v>7</v>
      </c>
      <c r="B325" s="286" t="s">
        <v>675</v>
      </c>
      <c r="C325" s="296" t="s">
        <v>14</v>
      </c>
      <c r="D325" s="297" t="s">
        <v>15</v>
      </c>
      <c r="E325" s="194" t="s">
        <v>141</v>
      </c>
      <c r="F325" s="299" t="s">
        <v>819</v>
      </c>
      <c r="G325" s="300">
        <v>1000</v>
      </c>
      <c r="H325" s="301" t="s">
        <v>66</v>
      </c>
      <c r="I325" s="302" t="s">
        <v>67</v>
      </c>
      <c r="J325" s="306" t="s">
        <v>820</v>
      </c>
      <c r="K325" s="194" t="s">
        <v>67</v>
      </c>
      <c r="L325" s="195" t="s">
        <v>20</v>
      </c>
      <c r="M325" s="266" t="s">
        <v>821</v>
      </c>
    </row>
    <row r="326" spans="1:13" ht="27.65" x14ac:dyDescent="0.25">
      <c r="A326" s="283">
        <v>7</v>
      </c>
      <c r="B326" s="286" t="s">
        <v>675</v>
      </c>
      <c r="C326" s="296" t="s">
        <v>14</v>
      </c>
      <c r="D326" s="297" t="s">
        <v>22</v>
      </c>
      <c r="E326" s="194" t="s">
        <v>141</v>
      </c>
      <c r="F326" s="299" t="s">
        <v>822</v>
      </c>
      <c r="G326" s="300">
        <v>1000</v>
      </c>
      <c r="H326" s="301" t="s">
        <v>66</v>
      </c>
      <c r="I326" s="302" t="s">
        <v>67</v>
      </c>
      <c r="J326" s="306" t="s">
        <v>823</v>
      </c>
      <c r="K326" s="194" t="s">
        <v>67</v>
      </c>
      <c r="L326" s="195" t="s">
        <v>20</v>
      </c>
      <c r="M326" s="266" t="s">
        <v>821</v>
      </c>
    </row>
    <row r="327" spans="1:13" ht="27.65" x14ac:dyDescent="0.25">
      <c r="A327" s="283">
        <v>7</v>
      </c>
      <c r="B327" s="286" t="s">
        <v>675</v>
      </c>
      <c r="C327" s="296" t="s">
        <v>14</v>
      </c>
      <c r="D327" s="297" t="s">
        <v>92</v>
      </c>
      <c r="E327" s="194" t="s">
        <v>141</v>
      </c>
      <c r="F327" s="299" t="s">
        <v>824</v>
      </c>
      <c r="G327" s="300">
        <v>500</v>
      </c>
      <c r="H327" s="301" t="s">
        <v>66</v>
      </c>
      <c r="I327" s="302" t="s">
        <v>67</v>
      </c>
      <c r="J327" s="306" t="s">
        <v>825</v>
      </c>
      <c r="K327" s="194" t="s">
        <v>67</v>
      </c>
      <c r="L327" s="195" t="s">
        <v>20</v>
      </c>
      <c r="M327" s="266" t="s">
        <v>821</v>
      </c>
    </row>
    <row r="328" spans="1:13" ht="27.65" x14ac:dyDescent="0.25">
      <c r="A328" s="283">
        <v>7</v>
      </c>
      <c r="B328" s="286" t="s">
        <v>675</v>
      </c>
      <c r="C328" s="296" t="s">
        <v>102</v>
      </c>
      <c r="D328" s="297" t="s">
        <v>216</v>
      </c>
      <c r="E328" s="194" t="s">
        <v>141</v>
      </c>
      <c r="F328" s="299" t="s">
        <v>826</v>
      </c>
      <c r="G328" s="300">
        <v>200</v>
      </c>
      <c r="H328" s="301" t="s">
        <v>66</v>
      </c>
      <c r="I328" s="302" t="s">
        <v>67</v>
      </c>
      <c r="J328" s="306" t="s">
        <v>827</v>
      </c>
      <c r="K328" s="194" t="s">
        <v>67</v>
      </c>
      <c r="L328" s="195" t="s">
        <v>20</v>
      </c>
      <c r="M328" s="266" t="s">
        <v>821</v>
      </c>
    </row>
    <row r="329" spans="1:13" ht="27.65" x14ac:dyDescent="0.25">
      <c r="A329" s="283">
        <v>7</v>
      </c>
      <c r="B329" s="286" t="s">
        <v>675</v>
      </c>
      <c r="C329" s="296" t="s">
        <v>102</v>
      </c>
      <c r="D329" s="297" t="s">
        <v>216</v>
      </c>
      <c r="E329" s="194" t="s">
        <v>141</v>
      </c>
      <c r="F329" s="299" t="s">
        <v>828</v>
      </c>
      <c r="G329" s="300">
        <v>200</v>
      </c>
      <c r="H329" s="301" t="s">
        <v>66</v>
      </c>
      <c r="I329" s="302" t="s">
        <v>67</v>
      </c>
      <c r="J329" s="306" t="s">
        <v>829</v>
      </c>
      <c r="K329" s="194" t="s">
        <v>67</v>
      </c>
      <c r="L329" s="195" t="s">
        <v>20</v>
      </c>
      <c r="M329" s="266" t="s">
        <v>821</v>
      </c>
    </row>
    <row r="330" spans="1:13" ht="27.65" x14ac:dyDescent="0.25">
      <c r="A330" s="283">
        <v>7</v>
      </c>
      <c r="B330" s="286" t="s">
        <v>675</v>
      </c>
      <c r="C330" s="296" t="s">
        <v>29</v>
      </c>
      <c r="D330" s="297" t="s">
        <v>178</v>
      </c>
      <c r="E330" s="194" t="s">
        <v>141</v>
      </c>
      <c r="F330" s="299" t="s">
        <v>830</v>
      </c>
      <c r="G330" s="300">
        <v>1000</v>
      </c>
      <c r="H330" s="301" t="s">
        <v>66</v>
      </c>
      <c r="I330" s="302" t="s">
        <v>67</v>
      </c>
      <c r="J330" s="306" t="s">
        <v>831</v>
      </c>
      <c r="K330" s="194" t="s">
        <v>67</v>
      </c>
      <c r="L330" s="195" t="s">
        <v>20</v>
      </c>
      <c r="M330" s="266" t="s">
        <v>821</v>
      </c>
    </row>
    <row r="331" spans="1:13" ht="27.65" x14ac:dyDescent="0.25">
      <c r="A331" s="283">
        <v>7</v>
      </c>
      <c r="B331" s="286" t="s">
        <v>675</v>
      </c>
      <c r="C331" s="296" t="s">
        <v>29</v>
      </c>
      <c r="D331" s="297" t="s">
        <v>30</v>
      </c>
      <c r="E331" s="194" t="s">
        <v>141</v>
      </c>
      <c r="F331" s="299" t="s">
        <v>832</v>
      </c>
      <c r="G331" s="300">
        <v>1000</v>
      </c>
      <c r="H331" s="301" t="s">
        <v>66</v>
      </c>
      <c r="I331" s="302" t="s">
        <v>67</v>
      </c>
      <c r="J331" s="306" t="s">
        <v>833</v>
      </c>
      <c r="K331" s="194" t="s">
        <v>67</v>
      </c>
      <c r="L331" s="195" t="s">
        <v>20</v>
      </c>
      <c r="M331" s="266" t="s">
        <v>821</v>
      </c>
    </row>
    <row r="332" spans="1:13" s="22" customFormat="1" ht="27.65" x14ac:dyDescent="0.25">
      <c r="A332" s="283">
        <v>7</v>
      </c>
      <c r="B332" s="286" t="s">
        <v>675</v>
      </c>
      <c r="C332" s="296" t="s">
        <v>29</v>
      </c>
      <c r="D332" s="297" t="s">
        <v>150</v>
      </c>
      <c r="E332" s="194" t="s">
        <v>141</v>
      </c>
      <c r="F332" s="299" t="s">
        <v>834</v>
      </c>
      <c r="G332" s="300">
        <v>500</v>
      </c>
      <c r="H332" s="301" t="s">
        <v>66</v>
      </c>
      <c r="I332" s="302" t="s">
        <v>67</v>
      </c>
      <c r="J332" s="306" t="s">
        <v>835</v>
      </c>
      <c r="K332" s="194" t="s">
        <v>67</v>
      </c>
      <c r="L332" s="195" t="s">
        <v>20</v>
      </c>
      <c r="M332" s="266" t="s">
        <v>821</v>
      </c>
    </row>
  </sheetData>
  <sheetProtection algorithmName="SHA-512" hashValue="5TWlv7QAF1IMqGnZA8vKSMiFJ1QisaJy36/TB6usvIb3FfnVoJ0QLUzsbqrNo8MdwTpz+q5D3faNdh0nG4X+wA==" saltValue="tTKH44ib7zrrF/RXHIPdVA==" spinCount="100000" sheet="1" objects="1" scenarios="1" sort="0" autoFilter="0"/>
  <sortState xmlns:xlrd2="http://schemas.microsoft.com/office/spreadsheetml/2017/richdata2" ref="A2:M332">
    <sortCondition ref="A2:A332"/>
    <sortCondition ref="M2:M332"/>
    <sortCondition ref="C2:C332"/>
    <sortCondition ref="D2:D332"/>
    <sortCondition ref="G2:G332"/>
  </sortState>
  <conditionalFormatting sqref="B2:M332">
    <cfRule type="expression" dxfId="40" priority="1">
      <formula>MOD(ROW(),2)=0</formula>
    </cfRule>
  </conditionalFormatting>
  <hyperlinks>
    <hyperlink ref="K160" r:id="rId1" xr:uid="{3AC6A6A4-725C-4C54-B702-6CE9D692E231}"/>
    <hyperlink ref="K105" r:id="rId2" xr:uid="{AE740F79-58DF-4BA2-B90A-AD99ECD6A49A}"/>
    <hyperlink ref="K106" r:id="rId3" xr:uid="{8E2838B8-94D9-4181-BCF5-CF94AB3A1426}"/>
    <hyperlink ref="K107" r:id="rId4" xr:uid="{0749B6CD-7BEC-4B94-9E65-A329121B86F3}"/>
    <hyperlink ref="K104" r:id="rId5" xr:uid="{8B5E663E-1A84-4DE1-95CB-94CBD17E2E64}"/>
    <hyperlink ref="K101" r:id="rId6" xr:uid="{51B32119-F9E4-42AE-889A-9671A0C49E52}"/>
    <hyperlink ref="K102" r:id="rId7" xr:uid="{D55AF144-DFEB-4148-9FEF-B9BA81FB1088}"/>
    <hyperlink ref="K103" r:id="rId8" xr:uid="{2D3F5A91-0CC6-491F-9FF8-739227808C69}"/>
    <hyperlink ref="K100" r:id="rId9" xr:uid="{1A4F6D90-680C-4347-BC79-E8C2465150B1}"/>
    <hyperlink ref="K162" r:id="rId10" xr:uid="{F9A3036C-147E-47F3-8AD2-63A1BE5DFD1C}"/>
    <hyperlink ref="K161" r:id="rId11" xr:uid="{DDD9FC24-389F-47D6-9DD9-BFAE6BEB3353}"/>
    <hyperlink ref="K124" r:id="rId12" xr:uid="{31512701-B63A-49D2-9212-A1C7A33A991C}"/>
    <hyperlink ref="K130" r:id="rId13" xr:uid="{8A49BF12-9DF5-440F-89D3-F944F7A46705}"/>
    <hyperlink ref="K134" r:id="rId14" xr:uid="{84FB8E3B-F408-43B4-A36B-E20A87602B18}"/>
    <hyperlink ref="K135" r:id="rId15" xr:uid="{0755B2B7-0A4C-4926-AD15-CC4FD06B56D4}"/>
    <hyperlink ref="K138" r:id="rId16" xr:uid="{CCD9CCCA-4B22-4434-8723-A163E7F6397A}"/>
    <hyperlink ref="K137" r:id="rId17" xr:uid="{AA31E9BA-6FA7-4F6A-B6A0-DAAB35B17498}"/>
    <hyperlink ref="K136" r:id="rId18" xr:uid="{46233899-62D2-4D93-8D93-448D41324356}"/>
    <hyperlink ref="K146" r:id="rId19" display="WebstaurantStore" xr:uid="{C7803C57-6296-434E-AED9-24DD0CAC3283}"/>
    <hyperlink ref="K141" r:id="rId20" xr:uid="{0467A390-CF33-421F-B934-75BCDECFBEFB}"/>
    <hyperlink ref="K145" r:id="rId21" xr:uid="{EC7F7F47-B388-4765-81B3-9F1FE875F730}"/>
    <hyperlink ref="K142" r:id="rId22" xr:uid="{8EB5ADD4-C26D-460D-84BD-AF5AFE98B520}"/>
    <hyperlink ref="K143" r:id="rId23" xr:uid="{CBE4B927-532F-4125-9F63-C4B29533D86A}"/>
    <hyperlink ref="K148" r:id="rId24" xr:uid="{5E219D59-AE09-46CC-88BB-344E1E77B7A0}"/>
    <hyperlink ref="K149" r:id="rId25" xr:uid="{0346147F-7E87-4F6C-AB21-0563122591B0}"/>
    <hyperlink ref="K150" r:id="rId26" xr:uid="{305FC97C-9304-44E1-B018-9C41CD166F41}"/>
    <hyperlink ref="K152" r:id="rId27" xr:uid="{909D389A-1688-448F-997C-A26E4895F02B}"/>
    <hyperlink ref="K153" r:id="rId28" xr:uid="{39D37D50-585D-411F-9343-F4C03168F4FF}"/>
    <hyperlink ref="K154" r:id="rId29" xr:uid="{4401CA87-B151-497C-8EBC-41CBC887C5E2}"/>
    <hyperlink ref="K147" r:id="rId30" xr:uid="{701097C7-F337-4BAB-9CE9-C1C7C7618B11}"/>
    <hyperlink ref="K151" r:id="rId31" xr:uid="{87190E52-D13F-48C1-9F16-C8366885E4AF}"/>
    <hyperlink ref="K156" r:id="rId32" xr:uid="{656730D7-4380-4B91-A439-2467CC4ACE3F}"/>
    <hyperlink ref="K157" r:id="rId33" xr:uid="{4B0107D1-8356-416D-8900-CF2E1748FA16}"/>
    <hyperlink ref="K158" r:id="rId34" xr:uid="{DE95D204-9D04-4CD9-936F-2B1EC69D036D}"/>
    <hyperlink ref="K155" r:id="rId35" xr:uid="{1C3068F1-1ED7-4019-A053-6637D712853D}"/>
    <hyperlink ref="K166" r:id="rId36" xr:uid="{9A63540E-22D6-48F9-97BA-66D2E29C327D}"/>
    <hyperlink ref="K50" r:id="rId37" xr:uid="{144E20C2-72F0-47AB-B8AC-5F4D53F845FA}"/>
    <hyperlink ref="K46" r:id="rId38" xr:uid="{E925EE10-0E46-4C3A-A97D-83A4E0D5B56F}"/>
    <hyperlink ref="K49" r:id="rId39" xr:uid="{BDF10918-0029-47CA-8014-786320CA29BB}"/>
    <hyperlink ref="K48" r:id="rId40" xr:uid="{BC1BC40C-0BDC-4493-9253-455C3F4B9A37}"/>
    <hyperlink ref="K47" r:id="rId41" xr:uid="{7E1F36D4-B3A9-4EFD-9CDA-0360E3E2A87F}"/>
    <hyperlink ref="K9" r:id="rId42" display="Lollicup" xr:uid="{2B1A2B3F-59D1-4096-ABC1-165AA11C9F96}"/>
    <hyperlink ref="K11" r:id="rId43" xr:uid="{AE1AE516-2198-494D-8205-97BFAD9BDE64}"/>
    <hyperlink ref="K14" r:id="rId44" display="Leafware" xr:uid="{25899FE5-07ED-4836-B149-D24F26C60368}"/>
    <hyperlink ref="K13" r:id="rId45" xr:uid="{3F92D5E5-72B9-4BAB-99CB-0672AC6D5E25}"/>
    <hyperlink ref="K12" r:id="rId46" xr:uid="{1F0FC4C6-E4E2-4C79-8BDF-1D5D02F2575B}"/>
    <hyperlink ref="K10" r:id="rId47" xr:uid="{6A64B832-2EDC-405B-90EA-C8761854BBE7}"/>
    <hyperlink ref="K8" r:id="rId48" xr:uid="{BBD38FC7-B89D-4B98-869B-5757EDF9E258}"/>
    <hyperlink ref="K176" r:id="rId49" location="specifications-link" xr:uid="{FC184635-2571-443C-8350-09A446C68D86}"/>
    <hyperlink ref="K177" r:id="rId50" xr:uid="{8E394B26-EB83-4BBB-8657-C33B8419109E}"/>
    <hyperlink ref="K178" r:id="rId51" xr:uid="{2842A214-3E68-49D0-B5A4-CBA0BF8AE1F7}"/>
    <hyperlink ref="K211" r:id="rId52" xr:uid="{8AEA5433-3B37-4C77-A9F7-114FFA287247}"/>
    <hyperlink ref="K212" r:id="rId53" xr:uid="{F81F2201-33B7-4E6F-86D8-9D184909D23D}"/>
    <hyperlink ref="K214" r:id="rId54" xr:uid="{95EFF6C0-B582-4E16-A9F5-F35C5B9C2F23}"/>
    <hyperlink ref="K210" r:id="rId55" xr:uid="{5131ECB2-36C1-4CBC-B470-367A1367C6E3}"/>
    <hyperlink ref="K213" r:id="rId56" xr:uid="{43306160-160D-4D59-B3FE-2AFB4468F324}"/>
    <hyperlink ref="K209" r:id="rId57" xr:uid="{AE2BECE0-D0FF-41E3-8511-B43F9E7D1848}"/>
    <hyperlink ref="K215" r:id="rId58" xr:uid="{2F6093E1-BD6C-4308-8918-6A8BD4523D92}"/>
    <hyperlink ref="K20" r:id="rId59" xr:uid="{ED89DFDD-3903-4BA9-A03E-B72D5865274A}"/>
    <hyperlink ref="K21" r:id="rId60" xr:uid="{6B887BFA-92E9-45A8-87E8-24C1ECB4CE26}"/>
    <hyperlink ref="K29" r:id="rId61" xr:uid="{7D137976-3BD7-4F4F-A6B2-8204BC1E5693}"/>
    <hyperlink ref="K26" r:id="rId62" xr:uid="{DFB728B3-57E0-4403-B60D-D5937026B32B}"/>
    <hyperlink ref="K22" r:id="rId63" xr:uid="{2F7EF8AE-1AD7-4E5A-8894-E2D87CBA4AAA}"/>
    <hyperlink ref="K25" r:id="rId64" xr:uid="{3E643535-C477-4B28-BD96-9244FF085FC6}"/>
    <hyperlink ref="K27" r:id="rId65" xr:uid="{80646CA2-535F-4938-8C5F-CE0A7DBF576F}"/>
    <hyperlink ref="K19" r:id="rId66" xr:uid="{5F94EE0C-4A18-42D7-A790-AF4A77E3315F}"/>
    <hyperlink ref="K28" r:id="rId67" xr:uid="{86774E44-6482-4EB7-87E8-E63EEFB88F52}"/>
    <hyperlink ref="K24" r:id="rId68" xr:uid="{56146591-5538-4D9D-A806-6AB933D1656E}"/>
    <hyperlink ref="K23" r:id="rId69" xr:uid="{0656848E-9DC1-4AB0-B733-0EE6F3A19E2B}"/>
    <hyperlink ref="K30" r:id="rId70" xr:uid="{2278E58A-FAB7-4AE0-B647-29C42F888189}"/>
    <hyperlink ref="K32" r:id="rId71" xr:uid="{7B69A20C-2F91-4F6C-9A9E-7EFB364F2991}"/>
    <hyperlink ref="K31" r:id="rId72" xr:uid="{FF06E6E1-D4FD-4505-BD15-140F66E4FB02}"/>
    <hyperlink ref="K33" r:id="rId73" xr:uid="{0788E3EE-43F6-4221-9D00-8253DC6F9AA1}"/>
    <hyperlink ref="K34" r:id="rId74" xr:uid="{8EBF4286-3286-4D9D-BB7A-124DBA98D2D2}"/>
    <hyperlink ref="K53" r:id="rId75" xr:uid="{206655AC-395B-4E01-9C0D-F284ED0ABF19}"/>
    <hyperlink ref="K55" r:id="rId76" xr:uid="{1F2A8675-6553-416A-84E3-C4424D889A88}"/>
    <hyperlink ref="K57" r:id="rId77" xr:uid="{21BA9ED2-BDC7-4F54-9CDE-6762A4D76251}"/>
    <hyperlink ref="K60" r:id="rId78" xr:uid="{9AA1CA05-127D-4D32-A3E1-B7E909E3881F}"/>
    <hyperlink ref="K63" r:id="rId79" xr:uid="{8883E35A-3317-4002-9279-0D73DF65A52F}"/>
    <hyperlink ref="K66" r:id="rId80" xr:uid="{B35298B5-A3D6-4D93-84F3-C58EABE37C16}"/>
    <hyperlink ref="K67" r:id="rId81" xr:uid="{80392670-D703-4DF8-AAC2-3A8538BC5833}"/>
    <hyperlink ref="K68" r:id="rId82" xr:uid="{98DB473D-00A9-47BE-8A73-CF2B3FBFBD7E}"/>
    <hyperlink ref="K61" r:id="rId83" xr:uid="{EB1B2417-3F1D-4180-B289-DC8CE2B1A879}"/>
    <hyperlink ref="K62" r:id="rId84" xr:uid="{3B7E20BA-DD8F-4904-91F8-60020835C53B}"/>
    <hyperlink ref="K59" r:id="rId85" xr:uid="{FD95BC0C-EF77-4525-A1B7-ED41696506E7}"/>
    <hyperlink ref="K70" r:id="rId86" xr:uid="{6D4D7A4C-41B9-42A3-A86D-6226D93C9980}"/>
    <hyperlink ref="K71" r:id="rId87" xr:uid="{AE6C2591-74D3-463B-9CE0-558116FC2B68}"/>
    <hyperlink ref="K72" r:id="rId88" xr:uid="{E97BAF2A-A759-4FFC-A226-5FDA5C926603}"/>
    <hyperlink ref="K69" r:id="rId89" xr:uid="{367148D2-7225-4577-9CFF-BF32F1C9020C}"/>
    <hyperlink ref="K94" r:id="rId90" xr:uid="{30229D26-9C3B-4938-99E9-3DF7522C62C7}"/>
    <hyperlink ref="K95" r:id="rId91" xr:uid="{C0294D62-9B31-4469-947A-98E25154919F}"/>
    <hyperlink ref="K93" r:id="rId92" xr:uid="{09108527-BBED-4161-B5D1-4FB6F02ADE31}"/>
    <hyperlink ref="K96" r:id="rId93" xr:uid="{3610216E-14DF-4BBE-A9C9-E435BEEE7152}"/>
    <hyperlink ref="K97" r:id="rId94" xr:uid="{0224596C-D4D2-4475-B5D7-022926D7B314}"/>
    <hyperlink ref="K98" r:id="rId95" xr:uid="{BFB55774-78A0-4DEC-AD27-4BA2045B7D48}"/>
    <hyperlink ref="K99" r:id="rId96" display="Going Green" xr:uid="{32B77F96-25C9-45C7-9283-FB123DC3BA63}"/>
    <hyperlink ref="K236" r:id="rId97" xr:uid="{BF19686F-91AB-4732-9E47-6607C2FC43F2}"/>
    <hyperlink ref="K244" r:id="rId98" xr:uid="{DA7BB2E1-8B7E-494C-B624-B6B794053E24}"/>
    <hyperlink ref="K245" r:id="rId99" xr:uid="{35F00065-B6FA-412C-94D3-DC144ABDCDBD}"/>
    <hyperlink ref="K243" r:id="rId100" xr:uid="{D4496565-4375-4CC4-93E0-2CA9586CB16A}"/>
    <hyperlink ref="K238" r:id="rId101" xr:uid="{8F6C5B8A-0F1C-4C32-A1B9-6BD9FB3A58D1}"/>
    <hyperlink ref="K239" r:id="rId102" xr:uid="{3F0E01A2-6D79-4994-A3DA-E224287C9025}"/>
    <hyperlink ref="K237" r:id="rId103" xr:uid="{D2547EB3-CD09-4F84-9F0B-8D45FF801166}"/>
    <hyperlink ref="K242" r:id="rId104" xr:uid="{E5DAF04B-4F3B-4323-B9A6-4B595F801213}"/>
    <hyperlink ref="K241" r:id="rId105" xr:uid="{69AC97E0-3ED1-4823-9CF6-6F70F7E7DEC2}"/>
    <hyperlink ref="K240" r:id="rId106" xr:uid="{BE19D55A-B5C5-4C1C-B05D-094590CAB0A1}"/>
    <hyperlink ref="K247" r:id="rId107" xr:uid="{05356A5A-BF9E-48E4-A290-B104424CE288}"/>
    <hyperlink ref="K246" r:id="rId108" xr:uid="{B55A1DBC-BA2A-494A-AABA-F1A3389F6823}"/>
    <hyperlink ref="K37" r:id="rId109" xr:uid="{D7C975F0-A6FA-4EC2-A57C-DEA08C47199A}"/>
    <hyperlink ref="K39" r:id="rId110" xr:uid="{3684A5B4-34CE-4ED7-98B1-2AF91FAB3FB2}"/>
    <hyperlink ref="K38" r:id="rId111" xr:uid="{2635A424-580D-4B02-B1BD-70F7ABCAA5C9}"/>
    <hyperlink ref="K2" r:id="rId112" xr:uid="{B7822985-CA2C-4AE4-A1B1-C0C5EE7E2D59}"/>
    <hyperlink ref="K3" r:id="rId113" xr:uid="{9FD31107-CAA4-410A-91DE-37CDB3D92719}"/>
    <hyperlink ref="K4" r:id="rId114" xr:uid="{560AE41B-FBBB-4508-8F02-54A2F3A43AC5}"/>
    <hyperlink ref="K5" r:id="rId115" xr:uid="{5E7D8957-9EEE-4EDE-A571-7C815E37C570}"/>
    <hyperlink ref="K6" r:id="rId116" display="-" xr:uid="{14E4836C-B163-4129-8BE5-1346C3407D9D}"/>
    <hyperlink ref="K7" r:id="rId117" xr:uid="{E856F930-9CC9-4FA9-8D13-1CA593CC5242}"/>
    <hyperlink ref="K181" r:id="rId118" xr:uid="{19A325C5-E8DE-45B4-94E1-E02B3E9489C3}"/>
    <hyperlink ref="K184" r:id="rId119" xr:uid="{23DBA01D-49A7-4061-A733-6A421A12CA3C}"/>
    <hyperlink ref="K192" r:id="rId120" xr:uid="{D2E76EA4-E3FF-4196-94DB-AE7678ECB43A}"/>
    <hyperlink ref="K193" r:id="rId121" xr:uid="{DF995E3F-892F-4894-8FC5-BA4FF017DE7B}"/>
    <hyperlink ref="K202" r:id="rId122" xr:uid="{95C96F34-4E90-4B1B-8BF5-5D7EC6FF882F}"/>
    <hyperlink ref="K203" r:id="rId123" xr:uid="{367A186C-7BB9-46D1-87EF-8D28AE10910A}"/>
    <hyperlink ref="K204" r:id="rId124" xr:uid="{B08EDF54-1C2E-4753-9467-4A0A151520AB}"/>
    <hyperlink ref="K206" r:id="rId125" xr:uid="{F4CB7A3C-05BA-4E82-A658-F6D5C3F3FCCA}"/>
    <hyperlink ref="K205" r:id="rId126" xr:uid="{14A4FD3F-C464-4CD9-A97E-E953499B9367}"/>
    <hyperlink ref="K196" r:id="rId127" xr:uid="{42C27BB5-F774-4B8B-BD9A-A4FAA1DACCC7}"/>
    <hyperlink ref="K183" r:id="rId128" xr:uid="{772FDE17-D5CC-486E-81A6-581744F892B4}"/>
    <hyperlink ref="K163" r:id="rId129" location="lnk=sametab" xr:uid="{E83DF8BF-CF93-4740-A246-82E0EA0C0C63}"/>
    <hyperlink ref="K164" r:id="rId130" xr:uid="{707E9375-5057-4296-A19D-67C198DDF770}"/>
    <hyperlink ref="K165" r:id="rId131" location="lnk=sametab" xr:uid="{E9D85447-6AC3-4B48-9D85-C3D46FE034AF}"/>
    <hyperlink ref="K169" r:id="rId132" xr:uid="{EF607BCE-D0BA-4204-B202-5313C1C9AC3D}"/>
    <hyperlink ref="K168" r:id="rId133" xr:uid="{884DB709-C119-49CA-AB4F-B3B2D4E44C41}"/>
    <hyperlink ref="K167" r:id="rId134" xr:uid="{FF742FB6-9161-494F-A0FD-8434727AB20B}"/>
    <hyperlink ref="K171" r:id="rId135" location="lnk=sametab" xr:uid="{17AD04F3-59C3-4311-B025-2E305134FB90}"/>
    <hyperlink ref="K172" r:id="rId136" location="lnk=sametab" xr:uid="{959AE21E-CBC4-4993-B8FE-3B2A39262956}"/>
    <hyperlink ref="K170" r:id="rId137" location="lnk=sametab" xr:uid="{9405AD1A-9161-45B1-9182-2BF2CDFFA988}"/>
    <hyperlink ref="K173" r:id="rId138" location="lnk=sametab" xr:uid="{83322E3E-8242-488B-B996-95C653EF4000}"/>
    <hyperlink ref="K217" r:id="rId139" xr:uid="{1230D9B1-B349-4565-A948-2BBA34062D4D}"/>
    <hyperlink ref="K218" r:id="rId140" xr:uid="{8D6CCAB5-4845-49AC-9B46-1569E8D7928D}"/>
    <hyperlink ref="K219" r:id="rId141" xr:uid="{6CEC880D-E08F-4FA8-929D-7A0FEC6FD6A2}"/>
    <hyperlink ref="K54" r:id="rId142" xr:uid="{DA41EF4E-64FD-4863-810A-9356C2079220}"/>
    <hyperlink ref="K56" r:id="rId143" xr:uid="{C9A36EB5-F8BE-4E70-A736-B95B81E944AC}"/>
    <hyperlink ref="K58" r:id="rId144" xr:uid="{AD51964F-3F95-4CB7-81B9-52048C3E7834}"/>
    <hyperlink ref="K52" r:id="rId145" xr:uid="{36611D55-11CD-4D56-9186-197242FB17C3}"/>
    <hyperlink ref="K65" r:id="rId146" xr:uid="{D210193C-B853-462A-AD5E-D9DBB275422B}"/>
    <hyperlink ref="K64" r:id="rId147" xr:uid="{A599BA97-0D06-4138-ADBB-5C8311F075AB}"/>
    <hyperlink ref="K85" r:id="rId148" xr:uid="{C1097F19-B86D-4212-B141-A1DF18E80BF0}"/>
    <hyperlink ref="K80" r:id="rId149" xr:uid="{10A5FE2A-CE1C-407C-9FD1-2D17CDC197A2}"/>
    <hyperlink ref="K79" r:id="rId150" xr:uid="{5ABE4877-D476-44CE-9A30-7F3563C574A4}"/>
    <hyperlink ref="K81" r:id="rId151" xr:uid="{90462CDB-F8BC-418E-9CD0-15E1794CA5ED}"/>
    <hyperlink ref="K83" r:id="rId152" xr:uid="{D5E0FB02-D6E2-40FE-ABF1-DF2B6BF7C73B}"/>
    <hyperlink ref="K82" r:id="rId153" xr:uid="{E4774F7B-BAA3-4600-8B97-9F4C9742B085}"/>
    <hyperlink ref="K132" r:id="rId154" xr:uid="{C559C478-8585-45A4-8C2B-A9C7BAB7666D}"/>
    <hyperlink ref="K131" r:id="rId155" xr:uid="{EBB00B78-3CED-441F-B7CC-4587EE062F5E}"/>
    <hyperlink ref="K133" r:id="rId156" xr:uid="{71C2375B-9A8B-41AA-80E6-45E50EE116F0}"/>
    <hyperlink ref="K122" r:id="rId157" display="Go!FoodService" xr:uid="{9B168F67-4579-413C-B81F-0EF66202AB40}"/>
    <hyperlink ref="K174" r:id="rId158" xr:uid="{06450627-E09F-430D-B7A8-F82CE3D26DB8}"/>
    <hyperlink ref="K175" r:id="rId159" xr:uid="{6F1AC741-32E8-4FE0-A2DE-9A5AAF59EBED}"/>
    <hyperlink ref="K17" r:id="rId160" xr:uid="{2C544B67-E039-48EC-A50F-8B0E71277885}"/>
    <hyperlink ref="K18" r:id="rId161" xr:uid="{C858D292-8117-4A82-8748-E1076C7E4127}"/>
    <hyperlink ref="K36" r:id="rId162" xr:uid="{47B4F4A4-45F4-45D0-A9FB-F51055EB5C63}"/>
    <hyperlink ref="K51" r:id="rId163" xr:uid="{8EF6A4E7-166D-4F0B-89B7-389D163FC652}"/>
    <hyperlink ref="K92" r:id="rId164" xr:uid="{663A5D2C-7543-4EF0-836E-D5AD572ED02B}"/>
    <hyperlink ref="K140:K145" r:id="rId165" display="GoingGreen" xr:uid="{A937DD4E-3360-47B7-BCC6-744031EACC5F}"/>
    <hyperlink ref="K86" r:id="rId166" xr:uid="{C74D7ADE-E7A4-4D64-B179-B3242F858B07}"/>
    <hyperlink ref="K87" r:id="rId167" xr:uid="{0357BC91-8031-4E33-93A0-E0F75B640CAC}"/>
    <hyperlink ref="K88" r:id="rId168" xr:uid="{02CEA4E5-A7BC-4351-A814-80C336AE06BA}"/>
    <hyperlink ref="K89" r:id="rId169" xr:uid="{3E89882A-3725-4970-AC27-4D1D309149BD}"/>
    <hyperlink ref="K90" r:id="rId170" xr:uid="{24D80A8F-EEE4-40DC-8171-443480AD2A70}"/>
    <hyperlink ref="K91" r:id="rId171" xr:uid="{337D6144-098A-43D9-9706-601E01177B8C}"/>
    <hyperlink ref="K108" r:id="rId172" xr:uid="{888EDD2B-116C-4FD7-BD95-125FD1E46E74}"/>
    <hyperlink ref="K109" r:id="rId173" xr:uid="{1C8B8E88-2EBF-462D-8545-869CEC0C50D9}"/>
    <hyperlink ref="K110" r:id="rId174" xr:uid="{B9584BA3-670F-47A6-BF94-80405AC9CEE3}"/>
    <hyperlink ref="K135:K136" r:id="rId175" display="GreenPaperProducts" xr:uid="{8BD0C7E8-3B4A-4842-A969-F13821C0D378}"/>
    <hyperlink ref="K137:K139" r:id="rId176" display="GreenPaperProducts" xr:uid="{36F72FCE-8180-4278-A6CD-4D1444149A0A}"/>
    <hyperlink ref="K111" r:id="rId177" xr:uid="{D5BE9E55-E2E5-47F2-903A-449DB0C5BF93}"/>
    <hyperlink ref="K112" r:id="rId178" xr:uid="{4554C485-3405-4AB5-A6D0-121D57AE5736}"/>
    <hyperlink ref="K113" r:id="rId179" xr:uid="{044EA99C-E719-4CC6-8DF6-6FE6B2B7B289}"/>
    <hyperlink ref="K114" r:id="rId180" xr:uid="{5C569FC1-64D0-44CE-A643-8162146598E5}"/>
    <hyperlink ref="K115" r:id="rId181" xr:uid="{81BBCCE9-4F7F-48B1-9542-99CD9710EC9C}"/>
    <hyperlink ref="K208" r:id="rId182" xr:uid="{D175FF35-88C8-4F52-AD66-4A45E367C450}"/>
    <hyperlink ref="K216" r:id="rId183" xr:uid="{C01913FA-C47F-48C3-9146-FE4B2B63A748}"/>
    <hyperlink ref="K159" r:id="rId184" xr:uid="{EEEB4687-74DC-4D1E-B9E7-80B6DEB5C302}"/>
    <hyperlink ref="K144" r:id="rId185" xr:uid="{19359E80-882F-4E18-BAA2-671C3FD34882}"/>
    <hyperlink ref="K76" r:id="rId186" xr:uid="{B77C9A3B-5DF6-4F46-9B3D-4201BAB84FD0}"/>
    <hyperlink ref="K77" r:id="rId187" xr:uid="{0285717F-E229-4C7E-9752-EBF5EF2F1295}"/>
    <hyperlink ref="K78" r:id="rId188" xr:uid="{7487114D-EDB4-4F16-B491-0D6A8111913C}"/>
    <hyperlink ref="K73" r:id="rId189" xr:uid="{2BE2F4A7-8E82-41B0-91B2-7B8C2A66CD1B}"/>
    <hyperlink ref="K74" r:id="rId190" xr:uid="{D3DFB891-08A7-4117-8797-F8861C4CA72F}"/>
    <hyperlink ref="K75" r:id="rId191" xr:uid="{0C2834A6-BA77-4F51-AB4D-D67B44AED091}"/>
    <hyperlink ref="K185" r:id="rId192" xr:uid="{4EC16E5F-0A91-49A9-A89E-E40387245EC1}"/>
    <hyperlink ref="K182" r:id="rId193" xr:uid="{93B90C5B-3C03-4B0A-826E-25DD8DE8B7A7}"/>
    <hyperlink ref="K180" r:id="rId194" xr:uid="{E508902E-E8FB-403B-815A-09F90C1A4C2E}"/>
    <hyperlink ref="K191" r:id="rId195" xr:uid="{1661295A-8FB8-4EB2-9A2B-E3F635639601}"/>
    <hyperlink ref="K190" r:id="rId196" xr:uid="{7157A1B3-710C-4507-A3AF-88478FB9236F}"/>
    <hyperlink ref="K199" r:id="rId197" xr:uid="{65E47884-292E-4441-AE84-8BCD45E73807}"/>
    <hyperlink ref="K200" r:id="rId198" xr:uid="{75A2826F-8ACB-4B64-A368-4748DFFCD3DC}"/>
    <hyperlink ref="K201" r:id="rId199" xr:uid="{E2726000-7489-42E7-8483-2711F87FBEF0}"/>
    <hyperlink ref="K187" r:id="rId200" xr:uid="{CEC1319C-A69E-4CD4-B03C-709A099F52D3}"/>
    <hyperlink ref="K188" r:id="rId201" xr:uid="{FC0E0C52-8FF8-4FC2-A846-8DC9850F152A}"/>
    <hyperlink ref="K189" r:id="rId202" xr:uid="{26221863-975F-41CD-B6FE-F8466B9A1792}"/>
    <hyperlink ref="K194" r:id="rId203" xr:uid="{2C3652BA-2F84-429F-AB4A-0F332B52EA02}"/>
    <hyperlink ref="K195" r:id="rId204" xr:uid="{617E2B50-169D-422C-9D5B-BB3D4CB88C45}"/>
    <hyperlink ref="K197" r:id="rId205" xr:uid="{FDB7E856-15FC-420B-B856-D6ED9C89893C}"/>
    <hyperlink ref="K179" r:id="rId206" xr:uid="{4F6FFF01-6B21-403C-9C53-3F6E64418D1F}"/>
    <hyperlink ref="K198" r:id="rId207" xr:uid="{6EB922DC-53A0-4E0B-BBE3-FF4791D7EE31}"/>
    <hyperlink ref="K186" r:id="rId208" xr:uid="{18B39C07-5C91-4BAA-ACDB-B77A5E92242D}"/>
    <hyperlink ref="K123" r:id="rId209" xr:uid="{9486B90C-DC2D-40AA-ABF7-D2BA01BF24E7}"/>
    <hyperlink ref="K116" r:id="rId210" xr:uid="{5AA4056D-2811-44A4-8F04-CC8FF2B3E0FA}"/>
    <hyperlink ref="K120" r:id="rId211" display="Menards" xr:uid="{06AC0394-F8A6-4C71-B308-D729E5B2CD62}"/>
    <hyperlink ref="K121" r:id="rId212" xr:uid="{4E7DDF65-3F15-440B-82FF-AC71C836120F}"/>
    <hyperlink ref="K119" r:id="rId213" xr:uid="{8CD43E25-6266-4E96-95F3-0CAAF40C5F87}"/>
    <hyperlink ref="K117" r:id="rId214" xr:uid="{B9929C40-11DD-4B41-B874-054DD2A30AEA}"/>
    <hyperlink ref="K118" r:id="rId215" xr:uid="{87CD9647-027E-4BAF-8A2B-404EB522FDD2}"/>
    <hyperlink ref="K40" r:id="rId216" xr:uid="{30462D40-A874-489B-968F-61AAE8D2AB8A}"/>
    <hyperlink ref="K42" r:id="rId217" xr:uid="{7D17F213-0B22-4CA2-A337-654093B98B80}"/>
    <hyperlink ref="K41" r:id="rId218" xr:uid="{7A28FE01-7E45-4315-BAE1-015B98C56ED9}"/>
    <hyperlink ref="K35" r:id="rId219" xr:uid="{901E1284-20FC-40B1-9A64-9D34BE3F5ECF}"/>
    <hyperlink ref="K233" r:id="rId220" xr:uid="{07B894EE-87AE-4EEC-B388-387D47FC8FB8}"/>
    <hyperlink ref="K235" r:id="rId221" display="Amazon" xr:uid="{FA4877E9-142C-4E47-A257-45239B1C97B6}"/>
    <hyperlink ref="K234" r:id="rId222" xr:uid="{66A98B17-9547-48FB-BD8D-235EA941DE42}"/>
    <hyperlink ref="K232" r:id="rId223" xr:uid="{F0FA518F-26DE-4FF3-BABC-87CDC64163AD}"/>
    <hyperlink ref="K139" r:id="rId224" xr:uid="{F41156FC-94F5-4B93-8DA1-A2C92BC07AB7}"/>
    <hyperlink ref="K140" r:id="rId225" xr:uid="{497F0AC0-38D8-491C-8DFF-72C1E9CD2724}"/>
    <hyperlink ref="K207" r:id="rId226" xr:uid="{F7411886-5E4F-43F3-A108-0F8083228118}"/>
    <hyperlink ref="K84" r:id="rId227" xr:uid="{3716B4EF-CC3C-43D2-AD2C-BAD99B9952C2}"/>
  </hyperlinks>
  <printOptions horizontalCentered="1"/>
  <pageMargins left="0.25" right="0.25" top="1" bottom="0" header="0.5" footer="0"/>
  <pageSetup scale="48" fitToHeight="0" orientation="landscape" r:id="rId228"/>
  <headerFooter differentFirst="1">
    <oddHeader>&amp;L&amp;P/&amp;N&amp;CLos Angeles County &amp;F - &amp;A&amp;R&amp;D</oddHeader>
    <firstHeader>&amp;LTotal of &amp;N pages&amp;C&amp;"-,Bold"Los Angeles County &amp;F - &amp;A&amp;"-,Regular"
NOTE: Product info listed are subject to change without notice. Listed products are not endorsed or recommended by the County, nor is the list necessarily inclusive of all food ware.&amp;R&amp;D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8478B-B83D-41D8-8B3E-C4FBF459A83E}">
  <dimension ref="A1:B8"/>
  <sheetViews>
    <sheetView workbookViewId="0"/>
  </sheetViews>
  <sheetFormatPr defaultRowHeight="13.85" x14ac:dyDescent="0.25"/>
  <cols>
    <col min="1" max="1" width="6.36328125" style="161" bestFit="1" customWidth="1"/>
    <col min="2" max="2" width="12.453125" bestFit="1" customWidth="1"/>
  </cols>
  <sheetData>
    <row r="1" spans="1:2" x14ac:dyDescent="0.25">
      <c r="A1" s="269" t="s">
        <v>836</v>
      </c>
      <c r="B1" s="270" t="s">
        <v>837</v>
      </c>
    </row>
    <row r="2" spans="1:2" x14ac:dyDescent="0.25">
      <c r="A2" s="161">
        <v>1</v>
      </c>
      <c r="B2" s="268" t="s">
        <v>838</v>
      </c>
    </row>
    <row r="3" spans="1:2" x14ac:dyDescent="0.25">
      <c r="A3" s="161">
        <v>2</v>
      </c>
      <c r="B3" t="s">
        <v>839</v>
      </c>
    </row>
    <row r="4" spans="1:2" x14ac:dyDescent="0.25">
      <c r="A4" s="161">
        <v>3</v>
      </c>
      <c r="B4" t="s">
        <v>840</v>
      </c>
    </row>
    <row r="5" spans="1:2" x14ac:dyDescent="0.25">
      <c r="A5" s="161">
        <v>4</v>
      </c>
      <c r="B5" t="s">
        <v>841</v>
      </c>
    </row>
    <row r="6" spans="1:2" x14ac:dyDescent="0.25">
      <c r="A6" s="161">
        <v>5</v>
      </c>
      <c r="B6" t="s">
        <v>842</v>
      </c>
    </row>
    <row r="7" spans="1:2" x14ac:dyDescent="0.25">
      <c r="A7" s="161">
        <v>6</v>
      </c>
      <c r="B7" t="s">
        <v>843</v>
      </c>
    </row>
    <row r="8" spans="1:2" x14ac:dyDescent="0.25">
      <c r="A8" s="161">
        <v>7</v>
      </c>
      <c r="B8" s="268" t="s">
        <v>844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5F1FA-0DE7-4547-82EC-B008D3D76A0C}">
  <sheetPr>
    <pageSetUpPr autoPageBreaks="0" fitToPage="1"/>
  </sheetPr>
  <dimension ref="A1:O334"/>
  <sheetViews>
    <sheetView showGridLines="0" zoomScale="70" zoomScaleNormal="70" zoomScalePageLayoutView="80" workbookViewId="0">
      <pane ySplit="1" topLeftCell="A2" activePane="bottomLeft" state="frozen"/>
      <selection pane="bottomLeft" activeCell="A2" sqref="A2"/>
    </sheetView>
  </sheetViews>
  <sheetFormatPr defaultRowHeight="29.95" customHeight="1" x14ac:dyDescent="0.25"/>
  <cols>
    <col min="1" max="1" width="2.6328125" customWidth="1"/>
    <col min="2" max="2" width="23.6328125" customWidth="1"/>
    <col min="3" max="3" width="40.6328125" customWidth="1"/>
    <col min="4" max="4" width="35.90625" customWidth="1"/>
    <col min="5" max="5" width="21" bestFit="1" customWidth="1"/>
    <col min="6" max="6" width="19.90625" bestFit="1" customWidth="1"/>
    <col min="7" max="7" width="17.90625" customWidth="1"/>
    <col min="8" max="8" width="16.08984375" customWidth="1"/>
    <col min="9" max="10" width="24.6328125" style="50" customWidth="1"/>
    <col min="11" max="12" width="27.08984375" style="50" customWidth="1"/>
    <col min="13" max="13" width="32" style="50" customWidth="1"/>
    <col min="14" max="14" width="26" style="161" customWidth="1"/>
    <col min="15" max="15" width="24.26953125" style="161" customWidth="1"/>
  </cols>
  <sheetData>
    <row r="1" spans="2:15" ht="41.5" x14ac:dyDescent="0.25">
      <c r="B1" s="71" t="s">
        <v>2</v>
      </c>
      <c r="C1" s="72" t="s">
        <v>5</v>
      </c>
      <c r="D1" s="72" t="s">
        <v>9</v>
      </c>
      <c r="E1" s="72" t="s">
        <v>3</v>
      </c>
      <c r="F1" s="73" t="s">
        <v>6</v>
      </c>
      <c r="G1" s="71" t="s">
        <v>7</v>
      </c>
      <c r="H1" s="72" t="s">
        <v>8</v>
      </c>
      <c r="I1" s="74" t="s">
        <v>10</v>
      </c>
      <c r="J1" s="104" t="s">
        <v>4</v>
      </c>
      <c r="K1" s="75" t="s">
        <v>1</v>
      </c>
      <c r="L1" s="76" t="s">
        <v>11</v>
      </c>
      <c r="M1" s="72" t="s">
        <v>12</v>
      </c>
      <c r="N1" s="162" t="s">
        <v>845</v>
      </c>
      <c r="O1" s="162" t="s">
        <v>846</v>
      </c>
    </row>
    <row r="2" spans="2:15" ht="29.95" customHeight="1" x14ac:dyDescent="0.25">
      <c r="B2" s="309" t="s">
        <v>14</v>
      </c>
      <c r="C2" s="310" t="s">
        <v>293</v>
      </c>
      <c r="D2" s="310" t="s">
        <v>294</v>
      </c>
      <c r="E2" s="311" t="s">
        <v>92</v>
      </c>
      <c r="F2" s="312">
        <v>300</v>
      </c>
      <c r="G2" s="313">
        <v>111.32</v>
      </c>
      <c r="H2" s="314">
        <f t="shared" ref="H2:H17" si="0">G2/F2</f>
        <v>0.37106666666666666</v>
      </c>
      <c r="I2" s="120" t="s">
        <v>187</v>
      </c>
      <c r="J2" s="244" t="s">
        <v>40</v>
      </c>
      <c r="K2" s="315" t="s">
        <v>272</v>
      </c>
      <c r="L2" s="77" t="s">
        <v>44</v>
      </c>
      <c r="M2" s="160" t="s">
        <v>292</v>
      </c>
      <c r="N2" s="189" t="s">
        <v>847</v>
      </c>
      <c r="O2" s="186" t="s">
        <v>848</v>
      </c>
    </row>
    <row r="3" spans="2:15" ht="29.95" customHeight="1" x14ac:dyDescent="0.25">
      <c r="B3" s="316" t="s">
        <v>38</v>
      </c>
      <c r="C3" s="317" t="s">
        <v>290</v>
      </c>
      <c r="D3" s="317" t="s">
        <v>291</v>
      </c>
      <c r="E3" s="318" t="s">
        <v>289</v>
      </c>
      <c r="F3" s="319">
        <v>300</v>
      </c>
      <c r="G3" s="320">
        <v>99.47</v>
      </c>
      <c r="H3" s="321">
        <f t="shared" si="0"/>
        <v>0.33156666666666668</v>
      </c>
      <c r="I3" s="121" t="s">
        <v>187</v>
      </c>
      <c r="J3" s="245" t="s">
        <v>40</v>
      </c>
      <c r="K3" s="322" t="s">
        <v>272</v>
      </c>
      <c r="L3" s="67" t="s">
        <v>44</v>
      </c>
      <c r="M3" s="83" t="s">
        <v>292</v>
      </c>
      <c r="N3" s="190" t="s">
        <v>847</v>
      </c>
      <c r="O3" s="187" t="s">
        <v>848</v>
      </c>
    </row>
    <row r="4" spans="2:15" ht="29.95" customHeight="1" x14ac:dyDescent="0.25">
      <c r="B4" s="309" t="s">
        <v>102</v>
      </c>
      <c r="C4" s="310" t="s">
        <v>295</v>
      </c>
      <c r="D4" s="310" t="s">
        <v>296</v>
      </c>
      <c r="E4" s="311" t="s">
        <v>216</v>
      </c>
      <c r="F4" s="312">
        <v>160</v>
      </c>
      <c r="G4" s="313">
        <v>127.19</v>
      </c>
      <c r="H4" s="314">
        <f t="shared" si="0"/>
        <v>0.79493749999999996</v>
      </c>
      <c r="I4" s="120" t="s">
        <v>187</v>
      </c>
      <c r="J4" s="244" t="s">
        <v>40</v>
      </c>
      <c r="K4" s="315" t="s">
        <v>272</v>
      </c>
      <c r="L4" s="77" t="s">
        <v>44</v>
      </c>
      <c r="M4" s="160" t="s">
        <v>292</v>
      </c>
      <c r="N4" s="189" t="s">
        <v>847</v>
      </c>
      <c r="O4" s="188" t="s">
        <v>848</v>
      </c>
    </row>
    <row r="5" spans="2:15" ht="29.95" customHeight="1" x14ac:dyDescent="0.25">
      <c r="B5" s="316" t="s">
        <v>105</v>
      </c>
      <c r="C5" s="317" t="s">
        <v>297</v>
      </c>
      <c r="D5" s="317" t="s">
        <v>298</v>
      </c>
      <c r="E5" s="318" t="s">
        <v>106</v>
      </c>
      <c r="F5" s="319">
        <v>1000</v>
      </c>
      <c r="G5" s="320">
        <v>93.56</v>
      </c>
      <c r="H5" s="321">
        <f t="shared" si="0"/>
        <v>9.3560000000000004E-2</v>
      </c>
      <c r="I5" s="121" t="s">
        <v>187</v>
      </c>
      <c r="J5" s="245" t="s">
        <v>107</v>
      </c>
      <c r="K5" s="322" t="s">
        <v>272</v>
      </c>
      <c r="L5" s="67" t="s">
        <v>44</v>
      </c>
      <c r="M5" s="83" t="s">
        <v>292</v>
      </c>
      <c r="N5" s="190" t="s">
        <v>847</v>
      </c>
      <c r="O5" s="187" t="s">
        <v>848</v>
      </c>
    </row>
    <row r="6" spans="2:15" ht="29.95" customHeight="1" x14ac:dyDescent="0.25">
      <c r="B6" s="323" t="s">
        <v>110</v>
      </c>
      <c r="C6" s="324" t="s">
        <v>299</v>
      </c>
      <c r="D6" s="324" t="s">
        <v>300</v>
      </c>
      <c r="E6" s="311" t="s">
        <v>106</v>
      </c>
      <c r="F6" s="325">
        <v>1000</v>
      </c>
      <c r="G6" s="326">
        <v>83.99</v>
      </c>
      <c r="H6" s="314">
        <f t="shared" si="0"/>
        <v>8.3989999999999995E-2</v>
      </c>
      <c r="I6" s="122" t="s">
        <v>187</v>
      </c>
      <c r="J6" s="244" t="s">
        <v>107</v>
      </c>
      <c r="K6" s="327" t="s">
        <v>272</v>
      </c>
      <c r="L6" s="77" t="s">
        <v>44</v>
      </c>
      <c r="M6" s="160" t="s">
        <v>292</v>
      </c>
      <c r="N6" s="189" t="s">
        <v>847</v>
      </c>
      <c r="O6" s="188" t="s">
        <v>848</v>
      </c>
    </row>
    <row r="7" spans="2:15" ht="29.95" customHeight="1" x14ac:dyDescent="0.25">
      <c r="B7" s="316" t="s">
        <v>113</v>
      </c>
      <c r="C7" s="317" t="s">
        <v>301</v>
      </c>
      <c r="D7" s="317" t="s">
        <v>302</v>
      </c>
      <c r="E7" s="318" t="s">
        <v>106</v>
      </c>
      <c r="F7" s="319">
        <v>1000</v>
      </c>
      <c r="G7" s="320">
        <v>93.56</v>
      </c>
      <c r="H7" s="321">
        <f t="shared" si="0"/>
        <v>9.3560000000000004E-2</v>
      </c>
      <c r="I7" s="121" t="s">
        <v>187</v>
      </c>
      <c r="J7" s="245" t="s">
        <v>107</v>
      </c>
      <c r="K7" s="322" t="s">
        <v>272</v>
      </c>
      <c r="L7" s="67" t="s">
        <v>44</v>
      </c>
      <c r="M7" s="83" t="s">
        <v>292</v>
      </c>
      <c r="N7" s="190" t="s">
        <v>847</v>
      </c>
      <c r="O7" s="187" t="s">
        <v>848</v>
      </c>
    </row>
    <row r="8" spans="2:15" ht="29.95" customHeight="1" x14ac:dyDescent="0.25">
      <c r="B8" s="328" t="s">
        <v>72</v>
      </c>
      <c r="C8" s="324" t="s">
        <v>303</v>
      </c>
      <c r="D8" s="324" t="s">
        <v>304</v>
      </c>
      <c r="E8" s="311" t="s">
        <v>269</v>
      </c>
      <c r="F8" s="325">
        <v>4800</v>
      </c>
      <c r="G8" s="326">
        <v>131.25</v>
      </c>
      <c r="H8" s="314">
        <f t="shared" si="0"/>
        <v>2.734375E-2</v>
      </c>
      <c r="I8" s="122" t="s">
        <v>275</v>
      </c>
      <c r="J8" s="244" t="s">
        <v>40</v>
      </c>
      <c r="K8" s="66" t="s">
        <v>272</v>
      </c>
      <c r="L8" s="77" t="s">
        <v>44</v>
      </c>
      <c r="M8" s="160" t="s">
        <v>292</v>
      </c>
      <c r="N8" s="189" t="s">
        <v>847</v>
      </c>
      <c r="O8" s="188" t="s">
        <v>848</v>
      </c>
    </row>
    <row r="9" spans="2:15" ht="29.95" customHeight="1" x14ac:dyDescent="0.25">
      <c r="B9" s="329" t="s">
        <v>99</v>
      </c>
      <c r="C9" s="317" t="s">
        <v>310</v>
      </c>
      <c r="D9" s="330" t="s">
        <v>311</v>
      </c>
      <c r="E9" s="318" t="s">
        <v>15</v>
      </c>
      <c r="F9" s="331">
        <v>1000</v>
      </c>
      <c r="G9" s="332">
        <v>184.41</v>
      </c>
      <c r="H9" s="333">
        <f t="shared" si="0"/>
        <v>0.18440999999999999</v>
      </c>
      <c r="I9" s="123" t="s">
        <v>187</v>
      </c>
      <c r="J9" s="172" t="s">
        <v>40</v>
      </c>
      <c r="K9" s="67" t="s">
        <v>272</v>
      </c>
      <c r="L9" s="67" t="s">
        <v>44</v>
      </c>
      <c r="M9" s="83" t="s">
        <v>309</v>
      </c>
      <c r="N9" s="190" t="s">
        <v>849</v>
      </c>
      <c r="O9" s="187" t="s">
        <v>848</v>
      </c>
    </row>
    <row r="10" spans="2:15" ht="29.95" customHeight="1" x14ac:dyDescent="0.25">
      <c r="B10" s="334" t="s">
        <v>99</v>
      </c>
      <c r="C10" s="324" t="s">
        <v>312</v>
      </c>
      <c r="D10" s="335" t="s">
        <v>313</v>
      </c>
      <c r="E10" s="311" t="s">
        <v>22</v>
      </c>
      <c r="F10" s="336">
        <v>1000</v>
      </c>
      <c r="G10" s="337">
        <v>209.99</v>
      </c>
      <c r="H10" s="338">
        <f t="shared" si="0"/>
        <v>0.20999000000000001</v>
      </c>
      <c r="I10" s="124" t="s">
        <v>187</v>
      </c>
      <c r="J10" s="155" t="s">
        <v>40</v>
      </c>
      <c r="K10" s="66" t="s">
        <v>272</v>
      </c>
      <c r="L10" s="77" t="s">
        <v>44</v>
      </c>
      <c r="M10" s="160" t="s">
        <v>309</v>
      </c>
      <c r="N10" s="189" t="s">
        <v>849</v>
      </c>
      <c r="O10" s="188" t="s">
        <v>848</v>
      </c>
    </row>
    <row r="11" spans="2:15" ht="29.95" customHeight="1" x14ac:dyDescent="0.25">
      <c r="B11" s="329" t="s">
        <v>99</v>
      </c>
      <c r="C11" s="317" t="s">
        <v>314</v>
      </c>
      <c r="D11" s="330" t="s">
        <v>315</v>
      </c>
      <c r="E11" s="339" t="s">
        <v>60</v>
      </c>
      <c r="F11" s="331">
        <v>1000</v>
      </c>
      <c r="G11" s="332">
        <v>230.47</v>
      </c>
      <c r="H11" s="333">
        <f t="shared" si="0"/>
        <v>0.23047000000000001</v>
      </c>
      <c r="I11" s="123" t="s">
        <v>187</v>
      </c>
      <c r="J11" s="172" t="s">
        <v>40</v>
      </c>
      <c r="K11" s="67" t="s">
        <v>272</v>
      </c>
      <c r="L11" s="67" t="s">
        <v>44</v>
      </c>
      <c r="M11" s="83" t="s">
        <v>309</v>
      </c>
      <c r="N11" s="190" t="s">
        <v>849</v>
      </c>
      <c r="O11" s="187" t="s">
        <v>848</v>
      </c>
    </row>
    <row r="12" spans="2:15" ht="29.95" customHeight="1" x14ac:dyDescent="0.25">
      <c r="B12" s="334" t="s">
        <v>95</v>
      </c>
      <c r="C12" s="340" t="s">
        <v>306</v>
      </c>
      <c r="D12" s="335" t="s">
        <v>307</v>
      </c>
      <c r="E12" s="341" t="s">
        <v>305</v>
      </c>
      <c r="F12" s="336">
        <v>1000</v>
      </c>
      <c r="G12" s="337">
        <v>101.69</v>
      </c>
      <c r="H12" s="338">
        <f t="shared" si="0"/>
        <v>0.10169</v>
      </c>
      <c r="I12" s="124" t="s">
        <v>308</v>
      </c>
      <c r="J12" s="155" t="s">
        <v>40</v>
      </c>
      <c r="K12" s="66" t="s">
        <v>272</v>
      </c>
      <c r="L12" s="77" t="s">
        <v>44</v>
      </c>
      <c r="M12" s="160" t="s">
        <v>309</v>
      </c>
      <c r="N12" s="189" t="s">
        <v>849</v>
      </c>
      <c r="O12" s="188" t="s">
        <v>848</v>
      </c>
    </row>
    <row r="13" spans="2:15" ht="29.95" customHeight="1" x14ac:dyDescent="0.25">
      <c r="B13" s="342" t="s">
        <v>55</v>
      </c>
      <c r="C13" s="343" t="s">
        <v>319</v>
      </c>
      <c r="D13" s="330" t="s">
        <v>320</v>
      </c>
      <c r="E13" s="318" t="s">
        <v>15</v>
      </c>
      <c r="F13" s="331">
        <v>1000</v>
      </c>
      <c r="G13" s="332">
        <v>155.65</v>
      </c>
      <c r="H13" s="333">
        <f t="shared" si="0"/>
        <v>0.15565000000000001</v>
      </c>
      <c r="I13" s="123" t="s">
        <v>187</v>
      </c>
      <c r="J13" s="172" t="s">
        <v>46</v>
      </c>
      <c r="K13" s="67" t="s">
        <v>272</v>
      </c>
      <c r="L13" s="67" t="s">
        <v>44</v>
      </c>
      <c r="M13" s="83" t="s">
        <v>309</v>
      </c>
      <c r="N13" s="190" t="s">
        <v>849</v>
      </c>
      <c r="O13" s="187" t="s">
        <v>848</v>
      </c>
    </row>
    <row r="14" spans="2:15" ht="29.95" customHeight="1" x14ac:dyDescent="0.25">
      <c r="B14" s="344" t="s">
        <v>55</v>
      </c>
      <c r="C14" s="340" t="s">
        <v>321</v>
      </c>
      <c r="D14" s="335" t="s">
        <v>322</v>
      </c>
      <c r="E14" s="311" t="s">
        <v>22</v>
      </c>
      <c r="F14" s="336">
        <v>1000</v>
      </c>
      <c r="G14" s="337">
        <v>172.27</v>
      </c>
      <c r="H14" s="338">
        <f t="shared" si="0"/>
        <v>0.17227000000000001</v>
      </c>
      <c r="I14" s="124" t="s">
        <v>187</v>
      </c>
      <c r="J14" s="232" t="s">
        <v>46</v>
      </c>
      <c r="K14" s="66" t="s">
        <v>272</v>
      </c>
      <c r="L14" s="77" t="s">
        <v>44</v>
      </c>
      <c r="M14" s="160" t="s">
        <v>309</v>
      </c>
      <c r="N14" s="189" t="s">
        <v>849</v>
      </c>
      <c r="O14" s="188" t="s">
        <v>848</v>
      </c>
    </row>
    <row r="15" spans="2:15" ht="29.95" customHeight="1" x14ac:dyDescent="0.25">
      <c r="B15" s="342" t="s">
        <v>55</v>
      </c>
      <c r="C15" s="343" t="s">
        <v>323</v>
      </c>
      <c r="D15" s="345" t="s">
        <v>324</v>
      </c>
      <c r="E15" s="339" t="s">
        <v>60</v>
      </c>
      <c r="F15" s="331">
        <v>500</v>
      </c>
      <c r="G15" s="332">
        <v>109.23</v>
      </c>
      <c r="H15" s="333">
        <f t="shared" si="0"/>
        <v>0.21846000000000002</v>
      </c>
      <c r="I15" s="123" t="s">
        <v>187</v>
      </c>
      <c r="J15" s="172" t="s">
        <v>46</v>
      </c>
      <c r="K15" s="68" t="s">
        <v>272</v>
      </c>
      <c r="L15" s="67" t="s">
        <v>44</v>
      </c>
      <c r="M15" s="83" t="s">
        <v>309</v>
      </c>
      <c r="N15" s="190" t="s">
        <v>849</v>
      </c>
      <c r="O15" s="187" t="s">
        <v>848</v>
      </c>
    </row>
    <row r="16" spans="2:15" ht="29.95" customHeight="1" x14ac:dyDescent="0.25">
      <c r="B16" s="344" t="s">
        <v>51</v>
      </c>
      <c r="C16" s="340" t="s">
        <v>317</v>
      </c>
      <c r="D16" s="335" t="s">
        <v>318</v>
      </c>
      <c r="E16" s="311" t="s">
        <v>316</v>
      </c>
      <c r="F16" s="336">
        <v>1000</v>
      </c>
      <c r="G16" s="337">
        <v>127.98</v>
      </c>
      <c r="H16" s="338">
        <f t="shared" si="0"/>
        <v>0.12798000000000001</v>
      </c>
      <c r="I16" s="124" t="s">
        <v>308</v>
      </c>
      <c r="J16" s="155" t="s">
        <v>40</v>
      </c>
      <c r="K16" s="69" t="s">
        <v>272</v>
      </c>
      <c r="L16" s="77" t="s">
        <v>44</v>
      </c>
      <c r="M16" s="160" t="s">
        <v>309</v>
      </c>
      <c r="N16" s="189" t="s">
        <v>849</v>
      </c>
      <c r="O16" s="188" t="s">
        <v>848</v>
      </c>
    </row>
    <row r="17" spans="1:15" s="21" customFormat="1" ht="29.95" customHeight="1" x14ac:dyDescent="0.25">
      <c r="B17" s="81" t="s">
        <v>14</v>
      </c>
      <c r="C17" s="82" t="s">
        <v>355</v>
      </c>
      <c r="D17" s="83" t="s">
        <v>356</v>
      </c>
      <c r="E17" s="68" t="s">
        <v>15</v>
      </c>
      <c r="F17" s="84">
        <v>500</v>
      </c>
      <c r="G17" s="332">
        <v>81.010000000000005</v>
      </c>
      <c r="H17" s="333">
        <f t="shared" si="0"/>
        <v>0.16202</v>
      </c>
      <c r="I17" s="125" t="s">
        <v>357</v>
      </c>
      <c r="J17" s="248" t="s">
        <v>46</v>
      </c>
      <c r="K17" s="68" t="s">
        <v>354</v>
      </c>
      <c r="L17" s="67" t="s">
        <v>44</v>
      </c>
      <c r="M17" s="83" t="s">
        <v>358</v>
      </c>
      <c r="N17" s="190" t="s">
        <v>849</v>
      </c>
      <c r="O17" s="187" t="s">
        <v>848</v>
      </c>
    </row>
    <row r="18" spans="1:15" s="21" customFormat="1" ht="29.95" customHeight="1" x14ac:dyDescent="0.25">
      <c r="B18" s="86" t="s">
        <v>364</v>
      </c>
      <c r="C18" s="87" t="s">
        <v>365</v>
      </c>
      <c r="D18" s="88" t="s">
        <v>366</v>
      </c>
      <c r="E18" s="69" t="s">
        <v>15</v>
      </c>
      <c r="F18" s="89">
        <v>1000</v>
      </c>
      <c r="G18" s="338" t="s">
        <v>66</v>
      </c>
      <c r="H18" s="338" t="s">
        <v>67</v>
      </c>
      <c r="I18" s="256" t="s">
        <v>67</v>
      </c>
      <c r="J18" s="250" t="s">
        <v>46</v>
      </c>
      <c r="K18" s="69" t="s">
        <v>354</v>
      </c>
      <c r="L18" s="77" t="s">
        <v>44</v>
      </c>
      <c r="M18" s="88" t="s">
        <v>358</v>
      </c>
      <c r="N18" s="191" t="s">
        <v>849</v>
      </c>
      <c r="O18" s="188" t="s">
        <v>848</v>
      </c>
    </row>
    <row r="19" spans="1:15" s="21" customFormat="1" ht="29.95" customHeight="1" x14ac:dyDescent="0.25">
      <c r="B19" s="81" t="s">
        <v>105</v>
      </c>
      <c r="C19" s="82" t="s">
        <v>367</v>
      </c>
      <c r="D19" s="83" t="s">
        <v>368</v>
      </c>
      <c r="E19" s="68" t="s">
        <v>223</v>
      </c>
      <c r="F19" s="84">
        <v>1000</v>
      </c>
      <c r="G19" s="333" t="s">
        <v>66</v>
      </c>
      <c r="H19" s="333" t="s">
        <v>67</v>
      </c>
      <c r="I19" s="255" t="s">
        <v>67</v>
      </c>
      <c r="J19" s="247" t="s">
        <v>107</v>
      </c>
      <c r="K19" s="68" t="s">
        <v>354</v>
      </c>
      <c r="L19" s="67" t="s">
        <v>44</v>
      </c>
      <c r="M19" s="83" t="s">
        <v>358</v>
      </c>
      <c r="N19" s="190" t="s">
        <v>849</v>
      </c>
      <c r="O19" s="187" t="s">
        <v>848</v>
      </c>
    </row>
    <row r="20" spans="1:15" s="21" customFormat="1" ht="29.95" customHeight="1" x14ac:dyDescent="0.25">
      <c r="B20" s="334" t="s">
        <v>110</v>
      </c>
      <c r="C20" s="346" t="s">
        <v>369</v>
      </c>
      <c r="D20" s="335" t="s">
        <v>370</v>
      </c>
      <c r="E20" s="347" t="s">
        <v>30</v>
      </c>
      <c r="F20" s="336">
        <v>1000</v>
      </c>
      <c r="G20" s="338" t="s">
        <v>66</v>
      </c>
      <c r="H20" s="338" t="s">
        <v>67</v>
      </c>
      <c r="I20" s="256" t="s">
        <v>67</v>
      </c>
      <c r="J20" s="246" t="s">
        <v>107</v>
      </c>
      <c r="K20" s="69" t="s">
        <v>354</v>
      </c>
      <c r="L20" s="77" t="s">
        <v>44</v>
      </c>
      <c r="M20" s="88" t="s">
        <v>358</v>
      </c>
      <c r="N20" s="191" t="s">
        <v>849</v>
      </c>
      <c r="O20" s="188" t="s">
        <v>848</v>
      </c>
    </row>
    <row r="21" spans="1:15" s="21" customFormat="1" ht="29.95" customHeight="1" x14ac:dyDescent="0.25">
      <c r="A21" s="20"/>
      <c r="B21" s="81" t="s">
        <v>372</v>
      </c>
      <c r="C21" s="83" t="s">
        <v>375</v>
      </c>
      <c r="D21" s="83" t="s">
        <v>376</v>
      </c>
      <c r="E21" s="68" t="s">
        <v>373</v>
      </c>
      <c r="F21" s="84">
        <v>500</v>
      </c>
      <c r="G21" s="332">
        <v>86.47</v>
      </c>
      <c r="H21" s="333">
        <f t="shared" ref="H21:H26" si="1">G21/F21</f>
        <v>0.17294000000000001</v>
      </c>
      <c r="I21" s="125" t="s">
        <v>357</v>
      </c>
      <c r="J21" s="177" t="s">
        <v>374</v>
      </c>
      <c r="K21" s="68" t="s">
        <v>371</v>
      </c>
      <c r="L21" s="67" t="s">
        <v>44</v>
      </c>
      <c r="M21" s="83" t="s">
        <v>377</v>
      </c>
      <c r="N21" s="190" t="s">
        <v>847</v>
      </c>
      <c r="O21" s="187" t="s">
        <v>848</v>
      </c>
    </row>
    <row r="22" spans="1:15" s="21" customFormat="1" ht="29.95" customHeight="1" x14ac:dyDescent="0.25">
      <c r="B22" s="86" t="s">
        <v>364</v>
      </c>
      <c r="C22" s="88" t="s">
        <v>389</v>
      </c>
      <c r="D22" s="88" t="s">
        <v>390</v>
      </c>
      <c r="E22" s="69" t="s">
        <v>22</v>
      </c>
      <c r="F22" s="89">
        <v>1000</v>
      </c>
      <c r="G22" s="337">
        <v>189.99</v>
      </c>
      <c r="H22" s="338">
        <f t="shared" si="1"/>
        <v>0.18999000000000002</v>
      </c>
      <c r="I22" s="126" t="s">
        <v>391</v>
      </c>
      <c r="J22" s="222" t="s">
        <v>46</v>
      </c>
      <c r="K22" s="69" t="s">
        <v>388</v>
      </c>
      <c r="L22" s="77" t="s">
        <v>44</v>
      </c>
      <c r="M22" s="88" t="s">
        <v>392</v>
      </c>
      <c r="N22" s="191" t="s">
        <v>847</v>
      </c>
      <c r="O22" s="188" t="s">
        <v>848</v>
      </c>
    </row>
    <row r="23" spans="1:15" s="21" customFormat="1" ht="33" customHeight="1" x14ac:dyDescent="0.25">
      <c r="B23" s="81" t="s">
        <v>14</v>
      </c>
      <c r="C23" s="68" t="s">
        <v>394</v>
      </c>
      <c r="D23" s="83" t="s">
        <v>395</v>
      </c>
      <c r="E23" s="68" t="s">
        <v>15</v>
      </c>
      <c r="F23" s="84">
        <v>1000</v>
      </c>
      <c r="G23" s="332">
        <v>216.49</v>
      </c>
      <c r="H23" s="333">
        <f t="shared" si="1"/>
        <v>0.21649000000000002</v>
      </c>
      <c r="I23" s="125" t="s">
        <v>391</v>
      </c>
      <c r="J23" s="248" t="s">
        <v>393</v>
      </c>
      <c r="K23" s="68" t="s">
        <v>388</v>
      </c>
      <c r="L23" s="67" t="s">
        <v>44</v>
      </c>
      <c r="M23" s="83" t="s">
        <v>396</v>
      </c>
      <c r="N23" s="190" t="s">
        <v>847</v>
      </c>
      <c r="O23" s="187" t="s">
        <v>848</v>
      </c>
    </row>
    <row r="24" spans="1:15" s="21" customFormat="1" ht="29.95" customHeight="1" x14ac:dyDescent="0.25">
      <c r="B24" s="86" t="s">
        <v>29</v>
      </c>
      <c r="C24" s="88" t="s">
        <v>397</v>
      </c>
      <c r="D24" s="69" t="s">
        <v>398</v>
      </c>
      <c r="E24" s="69" t="s">
        <v>30</v>
      </c>
      <c r="F24" s="89">
        <v>1000</v>
      </c>
      <c r="G24" s="348">
        <v>116.99</v>
      </c>
      <c r="H24" s="338">
        <f t="shared" si="1"/>
        <v>0.11699</v>
      </c>
      <c r="I24" s="126" t="s">
        <v>391</v>
      </c>
      <c r="J24" s="253" t="s">
        <v>393</v>
      </c>
      <c r="K24" s="69" t="s">
        <v>388</v>
      </c>
      <c r="L24" s="77" t="s">
        <v>44</v>
      </c>
      <c r="M24" s="88" t="s">
        <v>396</v>
      </c>
      <c r="N24" s="191" t="s">
        <v>847</v>
      </c>
      <c r="O24" s="188" t="s">
        <v>848</v>
      </c>
    </row>
    <row r="25" spans="1:15" s="21" customFormat="1" ht="29.95" customHeight="1" x14ac:dyDescent="0.25">
      <c r="A25" s="14"/>
      <c r="B25" s="81" t="s">
        <v>29</v>
      </c>
      <c r="C25" s="68" t="s">
        <v>400</v>
      </c>
      <c r="D25" s="68" t="s">
        <v>401</v>
      </c>
      <c r="E25" s="68" t="s">
        <v>399</v>
      </c>
      <c r="F25" s="84">
        <v>500</v>
      </c>
      <c r="G25" s="349">
        <v>72.989999999999995</v>
      </c>
      <c r="H25" s="333">
        <f t="shared" si="1"/>
        <v>0.14598</v>
      </c>
      <c r="I25" s="125" t="s">
        <v>391</v>
      </c>
      <c r="J25" s="248" t="s">
        <v>393</v>
      </c>
      <c r="K25" s="68" t="s">
        <v>388</v>
      </c>
      <c r="L25" s="67" t="s">
        <v>44</v>
      </c>
      <c r="M25" s="83" t="s">
        <v>396</v>
      </c>
      <c r="N25" s="190" t="s">
        <v>847</v>
      </c>
      <c r="O25" s="187" t="s">
        <v>848</v>
      </c>
    </row>
    <row r="26" spans="1:15" s="21" customFormat="1" ht="29.95" customHeight="1" x14ac:dyDescent="0.25">
      <c r="A26" s="14"/>
      <c r="B26" s="86" t="s">
        <v>29</v>
      </c>
      <c r="C26" s="69" t="s">
        <v>402</v>
      </c>
      <c r="D26" s="69" t="s">
        <v>403</v>
      </c>
      <c r="E26" s="69" t="s">
        <v>150</v>
      </c>
      <c r="F26" s="89">
        <v>500</v>
      </c>
      <c r="G26" s="348">
        <v>88.99</v>
      </c>
      <c r="H26" s="338">
        <f t="shared" si="1"/>
        <v>0.17798</v>
      </c>
      <c r="I26" s="126" t="s">
        <v>391</v>
      </c>
      <c r="J26" s="222" t="s">
        <v>393</v>
      </c>
      <c r="K26" s="69" t="s">
        <v>388</v>
      </c>
      <c r="L26" s="77" t="s">
        <v>44</v>
      </c>
      <c r="M26" s="88" t="s">
        <v>396</v>
      </c>
      <c r="N26" s="191" t="s">
        <v>847</v>
      </c>
      <c r="O26" s="188" t="s">
        <v>848</v>
      </c>
    </row>
    <row r="27" spans="1:15" s="21" customFormat="1" ht="29.95" customHeight="1" x14ac:dyDescent="0.25">
      <c r="B27" s="81" t="s">
        <v>105</v>
      </c>
      <c r="C27" s="68" t="s">
        <v>163</v>
      </c>
      <c r="D27" s="83" t="s">
        <v>164</v>
      </c>
      <c r="E27" s="68" t="s">
        <v>106</v>
      </c>
      <c r="F27" s="84">
        <v>1000</v>
      </c>
      <c r="G27" s="333" t="s">
        <v>66</v>
      </c>
      <c r="H27" s="333" t="s">
        <v>67</v>
      </c>
      <c r="I27" s="255" t="s">
        <v>67</v>
      </c>
      <c r="J27" s="247" t="s">
        <v>107</v>
      </c>
      <c r="K27" s="68" t="s">
        <v>153</v>
      </c>
      <c r="L27" s="67" t="s">
        <v>44</v>
      </c>
      <c r="M27" s="83" t="s">
        <v>165</v>
      </c>
      <c r="N27" s="190" t="s">
        <v>847</v>
      </c>
      <c r="O27" s="187" t="s">
        <v>848</v>
      </c>
    </row>
    <row r="28" spans="1:15" s="21" customFormat="1" ht="29.95" customHeight="1" x14ac:dyDescent="0.25">
      <c r="B28" s="86" t="s">
        <v>110</v>
      </c>
      <c r="C28" s="88" t="s">
        <v>166</v>
      </c>
      <c r="D28" s="69" t="s">
        <v>167</v>
      </c>
      <c r="E28" s="69" t="s">
        <v>106</v>
      </c>
      <c r="F28" s="89">
        <v>1000</v>
      </c>
      <c r="G28" s="338" t="s">
        <v>66</v>
      </c>
      <c r="H28" s="338" t="s">
        <v>67</v>
      </c>
      <c r="I28" s="256" t="s">
        <v>67</v>
      </c>
      <c r="J28" s="250" t="s">
        <v>107</v>
      </c>
      <c r="K28" s="69" t="s">
        <v>153</v>
      </c>
      <c r="L28" s="77" t="s">
        <v>44</v>
      </c>
      <c r="M28" s="88" t="s">
        <v>165</v>
      </c>
      <c r="N28" s="191" t="s">
        <v>847</v>
      </c>
      <c r="O28" s="188" t="s">
        <v>848</v>
      </c>
    </row>
    <row r="29" spans="1:15" s="21" customFormat="1" ht="29.95" customHeight="1" x14ac:dyDescent="0.25">
      <c r="B29" s="81" t="s">
        <v>113</v>
      </c>
      <c r="C29" s="68" t="s">
        <v>168</v>
      </c>
      <c r="D29" s="68" t="s">
        <v>169</v>
      </c>
      <c r="E29" s="68" t="s">
        <v>106</v>
      </c>
      <c r="F29" s="84">
        <v>1000</v>
      </c>
      <c r="G29" s="333" t="s">
        <v>66</v>
      </c>
      <c r="H29" s="333" t="s">
        <v>67</v>
      </c>
      <c r="I29" s="255" t="s">
        <v>67</v>
      </c>
      <c r="J29" s="350" t="s">
        <v>107</v>
      </c>
      <c r="K29" s="68" t="s">
        <v>153</v>
      </c>
      <c r="L29" s="67" t="s">
        <v>44</v>
      </c>
      <c r="M29" s="83" t="s">
        <v>165</v>
      </c>
      <c r="N29" s="190" t="s">
        <v>847</v>
      </c>
      <c r="O29" s="187" t="s">
        <v>848</v>
      </c>
    </row>
    <row r="30" spans="1:15" s="21" customFormat="1" ht="29.95" customHeight="1" x14ac:dyDescent="0.25">
      <c r="B30" s="86" t="s">
        <v>105</v>
      </c>
      <c r="C30" s="69" t="s">
        <v>414</v>
      </c>
      <c r="D30" s="69" t="s">
        <v>415</v>
      </c>
      <c r="E30" s="69" t="s">
        <v>106</v>
      </c>
      <c r="F30" s="89">
        <v>960</v>
      </c>
      <c r="G30" s="348">
        <v>155</v>
      </c>
      <c r="H30" s="338">
        <f t="shared" ref="H30:H47" si="2">G30/F30</f>
        <v>0.16145833333333334</v>
      </c>
      <c r="I30" s="126" t="s">
        <v>416</v>
      </c>
      <c r="J30" s="230" t="s">
        <v>40</v>
      </c>
      <c r="K30" s="69" t="s">
        <v>413</v>
      </c>
      <c r="L30" s="66" t="s">
        <v>44</v>
      </c>
      <c r="M30" s="88" t="s">
        <v>417</v>
      </c>
      <c r="N30" s="191" t="s">
        <v>847</v>
      </c>
      <c r="O30" s="188" t="s">
        <v>848</v>
      </c>
    </row>
    <row r="31" spans="1:15" s="21" customFormat="1" ht="29.95" customHeight="1" x14ac:dyDescent="0.25">
      <c r="B31" s="81" t="s">
        <v>110</v>
      </c>
      <c r="C31" s="68" t="s">
        <v>418</v>
      </c>
      <c r="D31" s="68" t="s">
        <v>419</v>
      </c>
      <c r="E31" s="68" t="s">
        <v>30</v>
      </c>
      <c r="F31" s="84">
        <v>960</v>
      </c>
      <c r="G31" s="349">
        <v>155</v>
      </c>
      <c r="H31" s="333">
        <f t="shared" si="2"/>
        <v>0.16145833333333334</v>
      </c>
      <c r="I31" s="125" t="s">
        <v>416</v>
      </c>
      <c r="J31" s="177" t="s">
        <v>40</v>
      </c>
      <c r="K31" s="68" t="s">
        <v>413</v>
      </c>
      <c r="L31" s="67" t="s">
        <v>44</v>
      </c>
      <c r="M31" s="83" t="s">
        <v>417</v>
      </c>
      <c r="N31" s="190" t="s">
        <v>847</v>
      </c>
      <c r="O31" s="187" t="s">
        <v>848</v>
      </c>
    </row>
    <row r="32" spans="1:15" s="21" customFormat="1" ht="27.65" x14ac:dyDescent="0.25">
      <c r="B32" s="86" t="s">
        <v>113</v>
      </c>
      <c r="C32" s="69" t="s">
        <v>420</v>
      </c>
      <c r="D32" s="69" t="s">
        <v>421</v>
      </c>
      <c r="E32" s="69" t="s">
        <v>178</v>
      </c>
      <c r="F32" s="89">
        <v>960</v>
      </c>
      <c r="G32" s="348">
        <v>155</v>
      </c>
      <c r="H32" s="338">
        <f t="shared" si="2"/>
        <v>0.16145833333333334</v>
      </c>
      <c r="I32" s="126" t="s">
        <v>416</v>
      </c>
      <c r="J32" s="230" t="s">
        <v>40</v>
      </c>
      <c r="K32" s="69" t="s">
        <v>413</v>
      </c>
      <c r="L32" s="66" t="s">
        <v>44</v>
      </c>
      <c r="M32" s="88" t="s">
        <v>417</v>
      </c>
      <c r="N32" s="191" t="s">
        <v>847</v>
      </c>
      <c r="O32" s="188" t="s">
        <v>848</v>
      </c>
    </row>
    <row r="33" spans="2:15" s="21" customFormat="1" ht="27.65" x14ac:dyDescent="0.25">
      <c r="B33" s="316" t="s">
        <v>405</v>
      </c>
      <c r="C33" s="317" t="s">
        <v>423</v>
      </c>
      <c r="D33" s="317">
        <v>36202</v>
      </c>
      <c r="E33" s="351" t="s">
        <v>422</v>
      </c>
      <c r="F33" s="331">
        <v>4000</v>
      </c>
      <c r="G33" s="349">
        <v>106</v>
      </c>
      <c r="H33" s="333">
        <f>G33/F33</f>
        <v>2.6499999999999999E-2</v>
      </c>
      <c r="I33" s="125" t="s">
        <v>416</v>
      </c>
      <c r="J33" s="177" t="s">
        <v>67</v>
      </c>
      <c r="K33" s="68" t="s">
        <v>413</v>
      </c>
      <c r="L33" s="67" t="s">
        <v>424</v>
      </c>
      <c r="M33" s="83" t="s">
        <v>417</v>
      </c>
      <c r="N33" s="190" t="s">
        <v>847</v>
      </c>
      <c r="O33" s="187" t="s">
        <v>848</v>
      </c>
    </row>
    <row r="34" spans="2:15" s="21" customFormat="1" ht="29.95" customHeight="1" x14ac:dyDescent="0.25">
      <c r="B34" s="86" t="s">
        <v>29</v>
      </c>
      <c r="C34" s="69" t="s">
        <v>425</v>
      </c>
      <c r="D34" s="69" t="s">
        <v>426</v>
      </c>
      <c r="E34" s="69" t="s">
        <v>178</v>
      </c>
      <c r="F34" s="89">
        <v>1000</v>
      </c>
      <c r="G34" s="348">
        <v>43</v>
      </c>
      <c r="H34" s="338">
        <f t="shared" si="2"/>
        <v>4.2999999999999997E-2</v>
      </c>
      <c r="I34" s="126" t="s">
        <v>416</v>
      </c>
      <c r="J34" s="222" t="s">
        <v>130</v>
      </c>
      <c r="K34" s="69" t="s">
        <v>413</v>
      </c>
      <c r="L34" s="66" t="s">
        <v>427</v>
      </c>
      <c r="M34" s="88" t="s">
        <v>417</v>
      </c>
      <c r="N34" s="191" t="s">
        <v>847</v>
      </c>
      <c r="O34" s="188" t="s">
        <v>848</v>
      </c>
    </row>
    <row r="35" spans="2:15" s="21" customFormat="1" ht="29.95" customHeight="1" x14ac:dyDescent="0.25">
      <c r="B35" s="81" t="s">
        <v>29</v>
      </c>
      <c r="C35" s="68" t="s">
        <v>428</v>
      </c>
      <c r="D35" s="68" t="s">
        <v>429</v>
      </c>
      <c r="E35" s="68" t="s">
        <v>150</v>
      </c>
      <c r="F35" s="84">
        <v>1000</v>
      </c>
      <c r="G35" s="349">
        <v>63</v>
      </c>
      <c r="H35" s="333">
        <f t="shared" si="2"/>
        <v>6.3E-2</v>
      </c>
      <c r="I35" s="125" t="s">
        <v>416</v>
      </c>
      <c r="J35" s="177" t="s">
        <v>130</v>
      </c>
      <c r="K35" s="68" t="s">
        <v>413</v>
      </c>
      <c r="L35" s="67" t="s">
        <v>430</v>
      </c>
      <c r="M35" s="83" t="s">
        <v>417</v>
      </c>
      <c r="N35" s="190" t="s">
        <v>847</v>
      </c>
      <c r="O35" s="187" t="s">
        <v>848</v>
      </c>
    </row>
    <row r="36" spans="2:15" s="21" customFormat="1" ht="29.95" customHeight="1" x14ac:dyDescent="0.25">
      <c r="B36" s="86" t="s">
        <v>14</v>
      </c>
      <c r="C36" s="69" t="s">
        <v>435</v>
      </c>
      <c r="D36" s="69" t="s">
        <v>436</v>
      </c>
      <c r="E36" s="69" t="s">
        <v>15</v>
      </c>
      <c r="F36" s="89">
        <v>1000</v>
      </c>
      <c r="G36" s="348">
        <v>113.5</v>
      </c>
      <c r="H36" s="338">
        <f t="shared" si="2"/>
        <v>0.1135</v>
      </c>
      <c r="I36" s="126" t="s">
        <v>433</v>
      </c>
      <c r="J36" s="230" t="s">
        <v>46</v>
      </c>
      <c r="K36" s="69" t="s">
        <v>413</v>
      </c>
      <c r="L36" s="66" t="s">
        <v>44</v>
      </c>
      <c r="M36" s="88" t="s">
        <v>434</v>
      </c>
      <c r="N36" s="191" t="s">
        <v>849</v>
      </c>
      <c r="O36" s="188" t="s">
        <v>848</v>
      </c>
    </row>
    <row r="37" spans="2:15" s="21" customFormat="1" ht="29.95" customHeight="1" x14ac:dyDescent="0.25">
      <c r="B37" s="81" t="s">
        <v>14</v>
      </c>
      <c r="C37" s="68" t="s">
        <v>437</v>
      </c>
      <c r="D37" s="68" t="s">
        <v>438</v>
      </c>
      <c r="E37" s="68" t="s">
        <v>22</v>
      </c>
      <c r="F37" s="84">
        <v>500</v>
      </c>
      <c r="G37" s="349">
        <v>90</v>
      </c>
      <c r="H37" s="333">
        <f t="shared" si="2"/>
        <v>0.18</v>
      </c>
      <c r="I37" s="125" t="s">
        <v>433</v>
      </c>
      <c r="J37" s="177" t="s">
        <v>46</v>
      </c>
      <c r="K37" s="68" t="s">
        <v>413</v>
      </c>
      <c r="L37" s="67" t="s">
        <v>44</v>
      </c>
      <c r="M37" s="83" t="s">
        <v>434</v>
      </c>
      <c r="N37" s="190" t="s">
        <v>849</v>
      </c>
      <c r="O37" s="187" t="s">
        <v>848</v>
      </c>
    </row>
    <row r="38" spans="2:15" s="21" customFormat="1" ht="29.95" customHeight="1" x14ac:dyDescent="0.25">
      <c r="B38" s="86" t="s">
        <v>14</v>
      </c>
      <c r="C38" s="69" t="s">
        <v>439</v>
      </c>
      <c r="D38" s="69" t="s">
        <v>440</v>
      </c>
      <c r="E38" s="69" t="s">
        <v>92</v>
      </c>
      <c r="F38" s="89">
        <v>500</v>
      </c>
      <c r="G38" s="348">
        <v>99</v>
      </c>
      <c r="H38" s="338">
        <f t="shared" si="2"/>
        <v>0.19800000000000001</v>
      </c>
      <c r="I38" s="126" t="s">
        <v>433</v>
      </c>
      <c r="J38" s="230" t="s">
        <v>46</v>
      </c>
      <c r="K38" s="69" t="s">
        <v>413</v>
      </c>
      <c r="L38" s="66" t="s">
        <v>44</v>
      </c>
      <c r="M38" s="88" t="s">
        <v>434</v>
      </c>
      <c r="N38" s="191" t="s">
        <v>849</v>
      </c>
      <c r="O38" s="188" t="s">
        <v>848</v>
      </c>
    </row>
    <row r="39" spans="2:15" s="21" customFormat="1" ht="29.95" customHeight="1" x14ac:dyDescent="0.25">
      <c r="B39" s="81" t="s">
        <v>38</v>
      </c>
      <c r="C39" s="68" t="s">
        <v>431</v>
      </c>
      <c r="D39" s="68" t="s">
        <v>432</v>
      </c>
      <c r="E39" s="68" t="s">
        <v>15</v>
      </c>
      <c r="F39" s="84">
        <v>1000</v>
      </c>
      <c r="G39" s="349">
        <v>64</v>
      </c>
      <c r="H39" s="333">
        <f t="shared" si="2"/>
        <v>6.4000000000000001E-2</v>
      </c>
      <c r="I39" s="125" t="s">
        <v>433</v>
      </c>
      <c r="J39" s="177" t="s">
        <v>40</v>
      </c>
      <c r="K39" s="68" t="s">
        <v>413</v>
      </c>
      <c r="L39" s="67" t="s">
        <v>44</v>
      </c>
      <c r="M39" s="83" t="s">
        <v>434</v>
      </c>
      <c r="N39" s="190" t="s">
        <v>849</v>
      </c>
      <c r="O39" s="187" t="s">
        <v>848</v>
      </c>
    </row>
    <row r="40" spans="2:15" s="21" customFormat="1" ht="29.95" customHeight="1" x14ac:dyDescent="0.25">
      <c r="B40" s="86" t="s">
        <v>99</v>
      </c>
      <c r="C40" s="69" t="s">
        <v>444</v>
      </c>
      <c r="D40" s="69" t="s">
        <v>445</v>
      </c>
      <c r="E40" s="69" t="s">
        <v>15</v>
      </c>
      <c r="F40" s="89">
        <v>1000</v>
      </c>
      <c r="G40" s="348">
        <v>85.5</v>
      </c>
      <c r="H40" s="338">
        <f t="shared" si="2"/>
        <v>8.5500000000000007E-2</v>
      </c>
      <c r="I40" s="126" t="s">
        <v>433</v>
      </c>
      <c r="J40" s="230" t="s">
        <v>46</v>
      </c>
      <c r="K40" s="69" t="s">
        <v>413</v>
      </c>
      <c r="L40" s="66" t="s">
        <v>44</v>
      </c>
      <c r="M40" s="88" t="s">
        <v>434</v>
      </c>
      <c r="N40" s="191" t="s">
        <v>849</v>
      </c>
      <c r="O40" s="188" t="s">
        <v>848</v>
      </c>
    </row>
    <row r="41" spans="2:15" s="21" customFormat="1" ht="29.95" customHeight="1" x14ac:dyDescent="0.25">
      <c r="B41" s="81" t="s">
        <v>99</v>
      </c>
      <c r="C41" s="68" t="s">
        <v>446</v>
      </c>
      <c r="D41" s="68" t="s">
        <v>447</v>
      </c>
      <c r="E41" s="68" t="s">
        <v>22</v>
      </c>
      <c r="F41" s="84">
        <v>1000</v>
      </c>
      <c r="G41" s="349">
        <v>97.5</v>
      </c>
      <c r="H41" s="333">
        <f t="shared" si="2"/>
        <v>9.7500000000000003E-2</v>
      </c>
      <c r="I41" s="125" t="s">
        <v>433</v>
      </c>
      <c r="J41" s="177" t="s">
        <v>46</v>
      </c>
      <c r="K41" s="68" t="s">
        <v>413</v>
      </c>
      <c r="L41" s="67" t="s">
        <v>44</v>
      </c>
      <c r="M41" s="83" t="s">
        <v>434</v>
      </c>
      <c r="N41" s="190" t="s">
        <v>849</v>
      </c>
      <c r="O41" s="187" t="s">
        <v>848</v>
      </c>
    </row>
    <row r="42" spans="2:15" s="21" customFormat="1" ht="29.95" customHeight="1" x14ac:dyDescent="0.25">
      <c r="B42" s="86" t="s">
        <v>99</v>
      </c>
      <c r="C42" s="69" t="s">
        <v>449</v>
      </c>
      <c r="D42" s="69" t="s">
        <v>450</v>
      </c>
      <c r="E42" s="69" t="s">
        <v>448</v>
      </c>
      <c r="F42" s="89">
        <v>1000</v>
      </c>
      <c r="G42" s="348">
        <v>106</v>
      </c>
      <c r="H42" s="338">
        <f t="shared" si="2"/>
        <v>0.106</v>
      </c>
      <c r="I42" s="126" t="s">
        <v>433</v>
      </c>
      <c r="J42" s="230" t="s">
        <v>46</v>
      </c>
      <c r="K42" s="69" t="s">
        <v>413</v>
      </c>
      <c r="L42" s="66" t="s">
        <v>44</v>
      </c>
      <c r="M42" s="88" t="s">
        <v>434</v>
      </c>
      <c r="N42" s="191" t="s">
        <v>849</v>
      </c>
      <c r="O42" s="188" t="s">
        <v>848</v>
      </c>
    </row>
    <row r="43" spans="2:15" s="21" customFormat="1" ht="29.95" customHeight="1" x14ac:dyDescent="0.25">
      <c r="B43" s="81" t="s">
        <v>95</v>
      </c>
      <c r="C43" s="68" t="s">
        <v>442</v>
      </c>
      <c r="D43" s="68" t="s">
        <v>443</v>
      </c>
      <c r="E43" s="68" t="s">
        <v>441</v>
      </c>
      <c r="F43" s="84">
        <v>2000</v>
      </c>
      <c r="G43" s="349">
        <v>73</v>
      </c>
      <c r="H43" s="333">
        <f t="shared" si="2"/>
        <v>3.6499999999999998E-2</v>
      </c>
      <c r="I43" s="125" t="s">
        <v>433</v>
      </c>
      <c r="J43" s="177" t="s">
        <v>40</v>
      </c>
      <c r="K43" s="68" t="s">
        <v>413</v>
      </c>
      <c r="L43" s="67" t="s">
        <v>44</v>
      </c>
      <c r="M43" s="83" t="s">
        <v>434</v>
      </c>
      <c r="N43" s="190" t="s">
        <v>849</v>
      </c>
      <c r="O43" s="187" t="s">
        <v>848</v>
      </c>
    </row>
    <row r="44" spans="2:15" s="21" customFormat="1" ht="29.95" customHeight="1" x14ac:dyDescent="0.25">
      <c r="B44" s="86" t="s">
        <v>55</v>
      </c>
      <c r="C44" s="69" t="s">
        <v>454</v>
      </c>
      <c r="D44" s="69" t="s">
        <v>455</v>
      </c>
      <c r="E44" s="69" t="s">
        <v>15</v>
      </c>
      <c r="F44" s="89">
        <v>1000</v>
      </c>
      <c r="G44" s="348">
        <v>96</v>
      </c>
      <c r="H44" s="338">
        <f t="shared" si="2"/>
        <v>9.6000000000000002E-2</v>
      </c>
      <c r="I44" s="126" t="s">
        <v>433</v>
      </c>
      <c r="J44" s="230" t="s">
        <v>46</v>
      </c>
      <c r="K44" s="69" t="s">
        <v>413</v>
      </c>
      <c r="L44" s="66" t="s">
        <v>44</v>
      </c>
      <c r="M44" s="88" t="s">
        <v>434</v>
      </c>
      <c r="N44" s="191" t="s">
        <v>849</v>
      </c>
      <c r="O44" s="188" t="s">
        <v>848</v>
      </c>
    </row>
    <row r="45" spans="2:15" s="21" customFormat="1" ht="29.95" customHeight="1" x14ac:dyDescent="0.25">
      <c r="B45" s="81" t="s">
        <v>55</v>
      </c>
      <c r="C45" s="68" t="s">
        <v>456</v>
      </c>
      <c r="D45" s="68" t="s">
        <v>457</v>
      </c>
      <c r="E45" s="68" t="s">
        <v>22</v>
      </c>
      <c r="F45" s="84">
        <v>1000</v>
      </c>
      <c r="G45" s="349">
        <v>113.5</v>
      </c>
      <c r="H45" s="333">
        <f t="shared" si="2"/>
        <v>0.1135</v>
      </c>
      <c r="I45" s="125" t="s">
        <v>433</v>
      </c>
      <c r="J45" s="177" t="s">
        <v>46</v>
      </c>
      <c r="K45" s="68" t="s">
        <v>413</v>
      </c>
      <c r="L45" s="67" t="s">
        <v>44</v>
      </c>
      <c r="M45" s="83" t="s">
        <v>434</v>
      </c>
      <c r="N45" s="190" t="s">
        <v>849</v>
      </c>
      <c r="O45" s="187" t="s">
        <v>848</v>
      </c>
    </row>
    <row r="46" spans="2:15" s="21" customFormat="1" ht="29.95" customHeight="1" x14ac:dyDescent="0.25">
      <c r="B46" s="86" t="s">
        <v>55</v>
      </c>
      <c r="C46" s="69" t="s">
        <v>458</v>
      </c>
      <c r="D46" s="69" t="s">
        <v>459</v>
      </c>
      <c r="E46" s="69" t="s">
        <v>60</v>
      </c>
      <c r="F46" s="89">
        <v>800</v>
      </c>
      <c r="G46" s="348">
        <v>120</v>
      </c>
      <c r="H46" s="338">
        <f t="shared" si="2"/>
        <v>0.15</v>
      </c>
      <c r="I46" s="126" t="s">
        <v>433</v>
      </c>
      <c r="J46" s="230" t="s">
        <v>46</v>
      </c>
      <c r="K46" s="69" t="s">
        <v>413</v>
      </c>
      <c r="L46" s="66" t="s">
        <v>44</v>
      </c>
      <c r="M46" s="88" t="s">
        <v>434</v>
      </c>
      <c r="N46" s="191" t="s">
        <v>849</v>
      </c>
      <c r="O46" s="188" t="s">
        <v>848</v>
      </c>
    </row>
    <row r="47" spans="2:15" s="21" customFormat="1" ht="29.95" customHeight="1" x14ac:dyDescent="0.25">
      <c r="B47" s="81" t="s">
        <v>51</v>
      </c>
      <c r="C47" s="68" t="s">
        <v>452</v>
      </c>
      <c r="D47" s="68" t="s">
        <v>453</v>
      </c>
      <c r="E47" s="68" t="s">
        <v>451</v>
      </c>
      <c r="F47" s="84">
        <v>1200</v>
      </c>
      <c r="G47" s="349">
        <v>86.5</v>
      </c>
      <c r="H47" s="333">
        <f t="shared" si="2"/>
        <v>7.2083333333333333E-2</v>
      </c>
      <c r="I47" s="125" t="s">
        <v>433</v>
      </c>
      <c r="J47" s="177" t="s">
        <v>40</v>
      </c>
      <c r="K47" s="68" t="s">
        <v>413</v>
      </c>
      <c r="L47" s="67" t="s">
        <v>44</v>
      </c>
      <c r="M47" s="83" t="s">
        <v>434</v>
      </c>
      <c r="N47" s="190" t="s">
        <v>849</v>
      </c>
      <c r="O47" s="187" t="s">
        <v>848</v>
      </c>
    </row>
    <row r="48" spans="2:15" s="21" customFormat="1" ht="29.95" customHeight="1" x14ac:dyDescent="0.25">
      <c r="B48" s="86" t="s">
        <v>105</v>
      </c>
      <c r="C48" s="69" t="s">
        <v>717</v>
      </c>
      <c r="D48" s="69" t="s">
        <v>718</v>
      </c>
      <c r="E48" s="69" t="s">
        <v>178</v>
      </c>
      <c r="F48" s="89">
        <v>1000</v>
      </c>
      <c r="G48" s="338" t="s">
        <v>66</v>
      </c>
      <c r="H48" s="338" t="s">
        <v>67</v>
      </c>
      <c r="I48" s="256" t="s">
        <v>67</v>
      </c>
      <c r="J48" s="261" t="s">
        <v>107</v>
      </c>
      <c r="K48" s="69" t="s">
        <v>675</v>
      </c>
      <c r="L48" s="66" t="s">
        <v>44</v>
      </c>
      <c r="M48" s="88" t="s">
        <v>719</v>
      </c>
      <c r="N48" s="191" t="s">
        <v>848</v>
      </c>
      <c r="O48" s="188" t="s">
        <v>848</v>
      </c>
    </row>
    <row r="49" spans="2:15" s="21" customFormat="1" ht="29.95" customHeight="1" x14ac:dyDescent="0.25">
      <c r="B49" s="81" t="s">
        <v>110</v>
      </c>
      <c r="C49" s="68" t="s">
        <v>720</v>
      </c>
      <c r="D49" s="68" t="s">
        <v>721</v>
      </c>
      <c r="E49" s="68" t="s">
        <v>178</v>
      </c>
      <c r="F49" s="84">
        <v>1000</v>
      </c>
      <c r="G49" s="333" t="s">
        <v>66</v>
      </c>
      <c r="H49" s="333" t="s">
        <v>67</v>
      </c>
      <c r="I49" s="255" t="s">
        <v>67</v>
      </c>
      <c r="J49" s="255" t="s">
        <v>107</v>
      </c>
      <c r="K49" s="68" t="s">
        <v>675</v>
      </c>
      <c r="L49" s="67" t="s">
        <v>44</v>
      </c>
      <c r="M49" s="83" t="s">
        <v>719</v>
      </c>
      <c r="N49" s="190" t="s">
        <v>848</v>
      </c>
      <c r="O49" s="187" t="s">
        <v>848</v>
      </c>
    </row>
    <row r="50" spans="2:15" s="21" customFormat="1" ht="29.95" customHeight="1" x14ac:dyDescent="0.25">
      <c r="B50" s="86" t="s">
        <v>113</v>
      </c>
      <c r="C50" s="69" t="s">
        <v>722</v>
      </c>
      <c r="D50" s="69" t="s">
        <v>723</v>
      </c>
      <c r="E50" s="69" t="s">
        <v>178</v>
      </c>
      <c r="F50" s="89">
        <v>1000</v>
      </c>
      <c r="G50" s="338" t="s">
        <v>66</v>
      </c>
      <c r="H50" s="338" t="s">
        <v>67</v>
      </c>
      <c r="I50" s="256" t="s">
        <v>67</v>
      </c>
      <c r="J50" s="261" t="s">
        <v>107</v>
      </c>
      <c r="K50" s="69" t="s">
        <v>675</v>
      </c>
      <c r="L50" s="66" t="s">
        <v>44</v>
      </c>
      <c r="M50" s="88" t="s">
        <v>719</v>
      </c>
      <c r="N50" s="191" t="s">
        <v>848</v>
      </c>
      <c r="O50" s="188" t="s">
        <v>848</v>
      </c>
    </row>
    <row r="51" spans="2:15" ht="29.95" customHeight="1" x14ac:dyDescent="0.25">
      <c r="B51" s="329" t="s">
        <v>72</v>
      </c>
      <c r="C51" s="343" t="s">
        <v>465</v>
      </c>
      <c r="D51" s="330">
        <v>61500032</v>
      </c>
      <c r="E51" s="352" t="s">
        <v>80</v>
      </c>
      <c r="F51" s="331">
        <v>4100</v>
      </c>
      <c r="G51" s="332">
        <v>188.99</v>
      </c>
      <c r="H51" s="333">
        <f t="shared" ref="H51:H66" si="3">G51/F51</f>
        <v>4.6095121951219516E-2</v>
      </c>
      <c r="I51" s="123" t="s">
        <v>466</v>
      </c>
      <c r="J51" s="172" t="s">
        <v>130</v>
      </c>
      <c r="K51" s="68" t="s">
        <v>464</v>
      </c>
      <c r="L51" s="67" t="s">
        <v>44</v>
      </c>
      <c r="M51" s="83" t="s">
        <v>467</v>
      </c>
      <c r="N51" s="190" t="s">
        <v>847</v>
      </c>
      <c r="O51" s="187" t="s">
        <v>848</v>
      </c>
    </row>
    <row r="52" spans="2:15" ht="29.95" customHeight="1" x14ac:dyDescent="0.25">
      <c r="B52" s="86" t="s">
        <v>72</v>
      </c>
      <c r="C52" s="87" t="s">
        <v>469</v>
      </c>
      <c r="D52" s="88">
        <v>600250</v>
      </c>
      <c r="E52" s="69" t="s">
        <v>379</v>
      </c>
      <c r="F52" s="89">
        <v>5250</v>
      </c>
      <c r="G52" s="119">
        <v>301.95</v>
      </c>
      <c r="H52" s="92">
        <f t="shared" si="3"/>
        <v>5.7514285714285712E-2</v>
      </c>
      <c r="I52" s="127" t="s">
        <v>470</v>
      </c>
      <c r="J52" s="234" t="s">
        <v>130</v>
      </c>
      <c r="K52" s="69" t="s">
        <v>468</v>
      </c>
      <c r="L52" s="66" t="s">
        <v>44</v>
      </c>
      <c r="M52" s="88" t="s">
        <v>471</v>
      </c>
      <c r="N52" s="191" t="s">
        <v>847</v>
      </c>
      <c r="O52" s="188" t="s">
        <v>848</v>
      </c>
    </row>
    <row r="53" spans="2:15" ht="29.95" customHeight="1" x14ac:dyDescent="0.25">
      <c r="B53" s="329" t="s">
        <v>72</v>
      </c>
      <c r="C53" s="353" t="s">
        <v>472</v>
      </c>
      <c r="D53" s="330">
        <v>600194</v>
      </c>
      <c r="E53" s="354" t="s">
        <v>80</v>
      </c>
      <c r="F53" s="331">
        <v>3200</v>
      </c>
      <c r="G53" s="332">
        <v>180.95</v>
      </c>
      <c r="H53" s="333">
        <f t="shared" si="3"/>
        <v>5.6546874999999996E-2</v>
      </c>
      <c r="I53" s="123" t="s">
        <v>470</v>
      </c>
      <c r="J53" s="172" t="s">
        <v>130</v>
      </c>
      <c r="K53" s="68" t="s">
        <v>468</v>
      </c>
      <c r="L53" s="67" t="s">
        <v>44</v>
      </c>
      <c r="M53" s="83" t="s">
        <v>471</v>
      </c>
      <c r="N53" s="190" t="s">
        <v>847</v>
      </c>
      <c r="O53" s="187" t="s">
        <v>848</v>
      </c>
    </row>
    <row r="54" spans="2:15" ht="29.95" customHeight="1" x14ac:dyDescent="0.25">
      <c r="B54" s="86" t="s">
        <v>102</v>
      </c>
      <c r="C54" s="69" t="s">
        <v>482</v>
      </c>
      <c r="D54" s="69">
        <v>194503177</v>
      </c>
      <c r="E54" s="69" t="s">
        <v>481</v>
      </c>
      <c r="F54" s="89">
        <v>90</v>
      </c>
      <c r="G54" s="91">
        <v>54.95</v>
      </c>
      <c r="H54" s="92">
        <f t="shared" si="3"/>
        <v>0.61055555555555563</v>
      </c>
      <c r="I54" s="127" t="s">
        <v>483</v>
      </c>
      <c r="J54" s="234" t="s">
        <v>46</v>
      </c>
      <c r="K54" s="69" t="s">
        <v>480</v>
      </c>
      <c r="L54" s="66" t="s">
        <v>44</v>
      </c>
      <c r="M54" s="88" t="s">
        <v>484</v>
      </c>
      <c r="N54" s="191" t="s">
        <v>847</v>
      </c>
      <c r="O54" s="188" t="s">
        <v>848</v>
      </c>
    </row>
    <row r="55" spans="2:15" ht="29.95" customHeight="1" x14ac:dyDescent="0.25">
      <c r="B55" s="81" t="s">
        <v>14</v>
      </c>
      <c r="C55" s="82" t="s">
        <v>171</v>
      </c>
      <c r="D55" s="83" t="s">
        <v>172</v>
      </c>
      <c r="E55" s="68" t="s">
        <v>15</v>
      </c>
      <c r="F55" s="84">
        <v>100</v>
      </c>
      <c r="G55" s="93">
        <v>77.2</v>
      </c>
      <c r="H55" s="94">
        <f t="shared" si="3"/>
        <v>0.77200000000000002</v>
      </c>
      <c r="I55" s="128" t="s">
        <v>173</v>
      </c>
      <c r="J55" s="226" t="s">
        <v>170</v>
      </c>
      <c r="K55" s="68" t="s">
        <v>153</v>
      </c>
      <c r="L55" s="67" t="s">
        <v>44</v>
      </c>
      <c r="M55" s="83" t="s">
        <v>174</v>
      </c>
      <c r="N55" s="190" t="s">
        <v>847</v>
      </c>
      <c r="O55" s="187" t="s">
        <v>848</v>
      </c>
    </row>
    <row r="56" spans="2:15" ht="29.95" customHeight="1" x14ac:dyDescent="0.25">
      <c r="B56" s="86" t="s">
        <v>14</v>
      </c>
      <c r="C56" s="87" t="s">
        <v>175</v>
      </c>
      <c r="D56" s="69" t="s">
        <v>176</v>
      </c>
      <c r="E56" s="87" t="s">
        <v>22</v>
      </c>
      <c r="F56" s="89">
        <v>100</v>
      </c>
      <c r="G56" s="338">
        <v>53.77</v>
      </c>
      <c r="H56" s="338">
        <f t="shared" si="3"/>
        <v>0.53770000000000007</v>
      </c>
      <c r="I56" s="126" t="s">
        <v>177</v>
      </c>
      <c r="J56" s="230" t="s">
        <v>170</v>
      </c>
      <c r="K56" s="69" t="s">
        <v>153</v>
      </c>
      <c r="L56" s="66" t="s">
        <v>44</v>
      </c>
      <c r="M56" s="88" t="s">
        <v>174</v>
      </c>
      <c r="N56" s="191" t="s">
        <v>847</v>
      </c>
      <c r="O56" s="188" t="s">
        <v>848</v>
      </c>
    </row>
    <row r="57" spans="2:15" ht="29.95" customHeight="1" x14ac:dyDescent="0.25">
      <c r="B57" s="81" t="s">
        <v>29</v>
      </c>
      <c r="C57" s="82" t="s">
        <v>179</v>
      </c>
      <c r="D57" s="68" t="s">
        <v>180</v>
      </c>
      <c r="E57" s="82" t="s">
        <v>178</v>
      </c>
      <c r="F57" s="84">
        <v>100</v>
      </c>
      <c r="G57" s="118">
        <v>51.44</v>
      </c>
      <c r="H57" s="94">
        <f t="shared" si="3"/>
        <v>0.51439999999999997</v>
      </c>
      <c r="I57" s="123" t="s">
        <v>177</v>
      </c>
      <c r="J57" s="172" t="s">
        <v>170</v>
      </c>
      <c r="K57" s="68" t="s">
        <v>153</v>
      </c>
      <c r="L57" s="67" t="s">
        <v>44</v>
      </c>
      <c r="M57" s="83" t="s">
        <v>174</v>
      </c>
      <c r="N57" s="190" t="s">
        <v>847</v>
      </c>
      <c r="O57" s="187" t="s">
        <v>848</v>
      </c>
    </row>
    <row r="58" spans="2:15" ht="29.95" customHeight="1" x14ac:dyDescent="0.25">
      <c r="B58" s="86" t="s">
        <v>29</v>
      </c>
      <c r="C58" s="87" t="s">
        <v>181</v>
      </c>
      <c r="D58" s="69" t="s">
        <v>182</v>
      </c>
      <c r="E58" s="87" t="s">
        <v>30</v>
      </c>
      <c r="F58" s="89">
        <v>25</v>
      </c>
      <c r="G58" s="98">
        <v>19.52</v>
      </c>
      <c r="H58" s="92">
        <f t="shared" si="3"/>
        <v>0.78079999999999994</v>
      </c>
      <c r="I58" s="124" t="s">
        <v>173</v>
      </c>
      <c r="J58" s="232" t="s">
        <v>170</v>
      </c>
      <c r="K58" s="69" t="s">
        <v>153</v>
      </c>
      <c r="L58" s="66" t="s">
        <v>44</v>
      </c>
      <c r="M58" s="88" t="s">
        <v>174</v>
      </c>
      <c r="N58" s="191" t="s">
        <v>847</v>
      </c>
      <c r="O58" s="188" t="s">
        <v>848</v>
      </c>
    </row>
    <row r="59" spans="2:15" ht="29.95" customHeight="1" x14ac:dyDescent="0.25">
      <c r="B59" s="329" t="s">
        <v>29</v>
      </c>
      <c r="C59" s="68" t="s">
        <v>183</v>
      </c>
      <c r="D59" s="330" t="s">
        <v>184</v>
      </c>
      <c r="E59" s="352" t="s">
        <v>150</v>
      </c>
      <c r="F59" s="331">
        <v>100</v>
      </c>
      <c r="G59" s="332">
        <v>73.739999999999995</v>
      </c>
      <c r="H59" s="333">
        <f t="shared" si="3"/>
        <v>0.73739999999999994</v>
      </c>
      <c r="I59" s="123" t="s">
        <v>173</v>
      </c>
      <c r="J59" s="172" t="s">
        <v>170</v>
      </c>
      <c r="K59" s="68" t="s">
        <v>153</v>
      </c>
      <c r="L59" s="67" t="s">
        <v>44</v>
      </c>
      <c r="M59" s="83" t="s">
        <v>174</v>
      </c>
      <c r="N59" s="190" t="s">
        <v>847</v>
      </c>
      <c r="O59" s="187" t="s">
        <v>848</v>
      </c>
    </row>
    <row r="60" spans="2:15" ht="29.95" customHeight="1" x14ac:dyDescent="0.25">
      <c r="B60" s="86" t="s">
        <v>14</v>
      </c>
      <c r="C60" s="87" t="s">
        <v>47</v>
      </c>
      <c r="D60" s="88" t="s">
        <v>48</v>
      </c>
      <c r="E60" s="69" t="s">
        <v>15</v>
      </c>
      <c r="F60" s="89">
        <v>500</v>
      </c>
      <c r="G60" s="95">
        <v>62</v>
      </c>
      <c r="H60" s="92">
        <f t="shared" si="3"/>
        <v>0.124</v>
      </c>
      <c r="I60" s="127" t="s">
        <v>43</v>
      </c>
      <c r="J60" s="234" t="s">
        <v>46</v>
      </c>
      <c r="K60" s="69" t="s">
        <v>13</v>
      </c>
      <c r="L60" s="66" t="s">
        <v>44</v>
      </c>
      <c r="M60" s="88" t="s">
        <v>45</v>
      </c>
      <c r="N60" s="191" t="s">
        <v>847</v>
      </c>
      <c r="O60" s="188" t="s">
        <v>848</v>
      </c>
    </row>
    <row r="61" spans="2:15" ht="29.95" customHeight="1" x14ac:dyDescent="0.25">
      <c r="B61" s="81" t="s">
        <v>14</v>
      </c>
      <c r="C61" s="82" t="s">
        <v>49</v>
      </c>
      <c r="D61" s="68" t="s">
        <v>50</v>
      </c>
      <c r="E61" s="82" t="s">
        <v>22</v>
      </c>
      <c r="F61" s="84">
        <v>500</v>
      </c>
      <c r="G61" s="93">
        <v>69</v>
      </c>
      <c r="H61" s="94">
        <f t="shared" si="3"/>
        <v>0.13800000000000001</v>
      </c>
      <c r="I61" s="123" t="s">
        <v>43</v>
      </c>
      <c r="J61" s="172" t="s">
        <v>46</v>
      </c>
      <c r="K61" s="68" t="s">
        <v>13</v>
      </c>
      <c r="L61" s="67" t="s">
        <v>44</v>
      </c>
      <c r="M61" s="83" t="s">
        <v>45</v>
      </c>
      <c r="N61" s="190" t="s">
        <v>847</v>
      </c>
      <c r="O61" s="187" t="s">
        <v>848</v>
      </c>
    </row>
    <row r="62" spans="2:15" ht="29.95" customHeight="1" x14ac:dyDescent="0.25">
      <c r="B62" s="86" t="s">
        <v>38</v>
      </c>
      <c r="C62" s="87" t="s">
        <v>41</v>
      </c>
      <c r="D62" s="69" t="s">
        <v>42</v>
      </c>
      <c r="E62" s="87" t="s">
        <v>39</v>
      </c>
      <c r="F62" s="89">
        <v>500</v>
      </c>
      <c r="G62" s="95">
        <v>72.75</v>
      </c>
      <c r="H62" s="92">
        <f t="shared" si="3"/>
        <v>0.14549999999999999</v>
      </c>
      <c r="I62" s="124" t="s">
        <v>43</v>
      </c>
      <c r="J62" s="232" t="s">
        <v>40</v>
      </c>
      <c r="K62" s="69" t="s">
        <v>13</v>
      </c>
      <c r="L62" s="66" t="s">
        <v>44</v>
      </c>
      <c r="M62" s="88" t="s">
        <v>45</v>
      </c>
      <c r="N62" s="191" t="s">
        <v>847</v>
      </c>
      <c r="O62" s="188" t="s">
        <v>848</v>
      </c>
    </row>
    <row r="63" spans="2:15" ht="29.95" customHeight="1" x14ac:dyDescent="0.25">
      <c r="B63" s="81" t="s">
        <v>55</v>
      </c>
      <c r="C63" s="82" t="s">
        <v>56</v>
      </c>
      <c r="D63" s="83" t="s">
        <v>57</v>
      </c>
      <c r="E63" s="68" t="s">
        <v>15</v>
      </c>
      <c r="F63" s="84">
        <v>1000</v>
      </c>
      <c r="G63" s="93">
        <v>95</v>
      </c>
      <c r="H63" s="94">
        <f t="shared" si="3"/>
        <v>9.5000000000000001E-2</v>
      </c>
      <c r="I63" s="128" t="s">
        <v>43</v>
      </c>
      <c r="J63" s="172" t="s">
        <v>46</v>
      </c>
      <c r="K63" s="68" t="s">
        <v>13</v>
      </c>
      <c r="L63" s="67" t="s">
        <v>44</v>
      </c>
      <c r="M63" s="83" t="s">
        <v>45</v>
      </c>
      <c r="N63" s="190" t="s">
        <v>847</v>
      </c>
      <c r="O63" s="187" t="s">
        <v>848</v>
      </c>
    </row>
    <row r="64" spans="2:15" ht="29.95" customHeight="1" x14ac:dyDescent="0.25">
      <c r="B64" s="86" t="s">
        <v>55</v>
      </c>
      <c r="C64" s="87" t="s">
        <v>58</v>
      </c>
      <c r="D64" s="69" t="s">
        <v>59</v>
      </c>
      <c r="E64" s="87" t="s">
        <v>22</v>
      </c>
      <c r="F64" s="89">
        <v>1000</v>
      </c>
      <c r="G64" s="338">
        <v>103.5</v>
      </c>
      <c r="H64" s="338">
        <f t="shared" si="3"/>
        <v>0.10349999999999999</v>
      </c>
      <c r="I64" s="126" t="s">
        <v>43</v>
      </c>
      <c r="J64" s="230" t="s">
        <v>46</v>
      </c>
      <c r="K64" s="69" t="s">
        <v>13</v>
      </c>
      <c r="L64" s="66" t="s">
        <v>44</v>
      </c>
      <c r="M64" s="88" t="s">
        <v>45</v>
      </c>
      <c r="N64" s="191" t="s">
        <v>847</v>
      </c>
      <c r="O64" s="188" t="s">
        <v>848</v>
      </c>
    </row>
    <row r="65" spans="2:15" ht="29.95" customHeight="1" x14ac:dyDescent="0.25">
      <c r="B65" s="81" t="s">
        <v>55</v>
      </c>
      <c r="C65" s="82" t="s">
        <v>61</v>
      </c>
      <c r="D65" s="68" t="s">
        <v>62</v>
      </c>
      <c r="E65" s="82" t="s">
        <v>60</v>
      </c>
      <c r="F65" s="84">
        <v>600</v>
      </c>
      <c r="G65" s="93">
        <v>69.75</v>
      </c>
      <c r="H65" s="94">
        <f t="shared" si="3"/>
        <v>0.11625000000000001</v>
      </c>
      <c r="I65" s="123" t="s">
        <v>43</v>
      </c>
      <c r="J65" s="172" t="s">
        <v>46</v>
      </c>
      <c r="K65" s="68" t="s">
        <v>13</v>
      </c>
      <c r="L65" s="67" t="s">
        <v>44</v>
      </c>
      <c r="M65" s="83" t="s">
        <v>45</v>
      </c>
      <c r="N65" s="190" t="s">
        <v>847</v>
      </c>
      <c r="O65" s="187" t="s">
        <v>848</v>
      </c>
    </row>
    <row r="66" spans="2:15" ht="29.95" customHeight="1" x14ac:dyDescent="0.25">
      <c r="B66" s="86" t="s">
        <v>51</v>
      </c>
      <c r="C66" s="87" t="s">
        <v>53</v>
      </c>
      <c r="D66" s="69" t="s">
        <v>54</v>
      </c>
      <c r="E66" s="87" t="s">
        <v>52</v>
      </c>
      <c r="F66" s="89">
        <v>1000</v>
      </c>
      <c r="G66" s="98">
        <v>79</v>
      </c>
      <c r="H66" s="92">
        <f t="shared" si="3"/>
        <v>7.9000000000000001E-2</v>
      </c>
      <c r="I66" s="124" t="s">
        <v>43</v>
      </c>
      <c r="J66" s="232" t="s">
        <v>40</v>
      </c>
      <c r="K66" s="69" t="s">
        <v>13</v>
      </c>
      <c r="L66" s="66" t="s">
        <v>44</v>
      </c>
      <c r="M66" s="88" t="s">
        <v>45</v>
      </c>
      <c r="N66" s="191" t="s">
        <v>847</v>
      </c>
      <c r="O66" s="188" t="s">
        <v>848</v>
      </c>
    </row>
    <row r="67" spans="2:15" ht="29.95" customHeight="1" x14ac:dyDescent="0.25">
      <c r="B67" s="81" t="s">
        <v>69</v>
      </c>
      <c r="C67" s="68" t="s">
        <v>70</v>
      </c>
      <c r="D67" s="68" t="s">
        <v>71</v>
      </c>
      <c r="E67" s="68" t="s">
        <v>64</v>
      </c>
      <c r="F67" s="84">
        <v>2000</v>
      </c>
      <c r="G67" s="333" t="s">
        <v>66</v>
      </c>
      <c r="H67" s="333" t="s">
        <v>67</v>
      </c>
      <c r="I67" s="255" t="s">
        <v>67</v>
      </c>
      <c r="J67" s="262" t="s">
        <v>40</v>
      </c>
      <c r="K67" s="68" t="s">
        <v>13</v>
      </c>
      <c r="L67" s="67" t="s">
        <v>44</v>
      </c>
      <c r="M67" s="83" t="s">
        <v>45</v>
      </c>
      <c r="N67" s="190" t="s">
        <v>847</v>
      </c>
      <c r="O67" s="187" t="s">
        <v>848</v>
      </c>
    </row>
    <row r="68" spans="2:15" ht="29.95" customHeight="1" x14ac:dyDescent="0.25">
      <c r="B68" s="86" t="s">
        <v>63</v>
      </c>
      <c r="C68" s="88" t="s">
        <v>65</v>
      </c>
      <c r="D68" s="69" t="s">
        <v>68</v>
      </c>
      <c r="E68" s="69" t="s">
        <v>64</v>
      </c>
      <c r="F68" s="89">
        <v>2000</v>
      </c>
      <c r="G68" s="338" t="s">
        <v>66</v>
      </c>
      <c r="H68" s="338" t="s">
        <v>67</v>
      </c>
      <c r="I68" s="256" t="s">
        <v>67</v>
      </c>
      <c r="J68" s="263" t="s">
        <v>40</v>
      </c>
      <c r="K68" s="69" t="s">
        <v>13</v>
      </c>
      <c r="L68" s="66" t="s">
        <v>44</v>
      </c>
      <c r="M68" s="88" t="s">
        <v>45</v>
      </c>
      <c r="N68" s="191" t="s">
        <v>847</v>
      </c>
      <c r="O68" s="188" t="s">
        <v>848</v>
      </c>
    </row>
    <row r="69" spans="2:15" ht="42.8" customHeight="1" x14ac:dyDescent="0.25">
      <c r="B69" s="81" t="s">
        <v>105</v>
      </c>
      <c r="C69" s="82" t="s">
        <v>508</v>
      </c>
      <c r="D69" s="83" t="s">
        <v>509</v>
      </c>
      <c r="E69" s="68" t="s">
        <v>507</v>
      </c>
      <c r="F69" s="84">
        <v>1000</v>
      </c>
      <c r="G69" s="118">
        <v>32.950000000000003</v>
      </c>
      <c r="H69" s="94">
        <f t="shared" ref="H69:H122" si="4">G69/F69</f>
        <v>3.295E-2</v>
      </c>
      <c r="I69" s="128" t="s">
        <v>510</v>
      </c>
      <c r="J69" s="226" t="s">
        <v>40</v>
      </c>
      <c r="K69" s="68" t="s">
        <v>473</v>
      </c>
      <c r="L69" s="67" t="s">
        <v>44</v>
      </c>
      <c r="M69" s="83" t="s">
        <v>511</v>
      </c>
      <c r="N69" s="190" t="s">
        <v>847</v>
      </c>
      <c r="O69" s="187" t="s">
        <v>848</v>
      </c>
    </row>
    <row r="70" spans="2:15" ht="42.8" customHeight="1" x14ac:dyDescent="0.25">
      <c r="B70" s="86" t="s">
        <v>110</v>
      </c>
      <c r="C70" s="87" t="s">
        <v>512</v>
      </c>
      <c r="D70" s="69" t="s">
        <v>513</v>
      </c>
      <c r="E70" s="69" t="s">
        <v>507</v>
      </c>
      <c r="F70" s="89">
        <v>1000</v>
      </c>
      <c r="G70" s="95">
        <v>33.869999999999997</v>
      </c>
      <c r="H70" s="92">
        <f t="shared" si="4"/>
        <v>3.3869999999999997E-2</v>
      </c>
      <c r="I70" s="124" t="s">
        <v>510</v>
      </c>
      <c r="J70" s="264" t="s">
        <v>40</v>
      </c>
      <c r="K70" s="69" t="s">
        <v>473</v>
      </c>
      <c r="L70" s="66" t="s">
        <v>44</v>
      </c>
      <c r="M70" s="88" t="s">
        <v>511</v>
      </c>
      <c r="N70" s="191" t="s">
        <v>847</v>
      </c>
      <c r="O70" s="188" t="s">
        <v>848</v>
      </c>
    </row>
    <row r="71" spans="2:15" ht="44.25" customHeight="1" x14ac:dyDescent="0.25">
      <c r="B71" s="81" t="s">
        <v>113</v>
      </c>
      <c r="C71" s="68" t="s">
        <v>514</v>
      </c>
      <c r="D71" s="68" t="s">
        <v>515</v>
      </c>
      <c r="E71" s="68" t="s">
        <v>507</v>
      </c>
      <c r="F71" s="84">
        <v>1000</v>
      </c>
      <c r="G71" s="118">
        <v>32.6</v>
      </c>
      <c r="H71" s="96">
        <f t="shared" si="4"/>
        <v>3.2600000000000004E-2</v>
      </c>
      <c r="I71" s="123" t="s">
        <v>510</v>
      </c>
      <c r="J71" s="172" t="s">
        <v>40</v>
      </c>
      <c r="K71" s="68" t="s">
        <v>473</v>
      </c>
      <c r="L71" s="67" t="s">
        <v>44</v>
      </c>
      <c r="M71" s="83" t="s">
        <v>511</v>
      </c>
      <c r="N71" s="190" t="s">
        <v>847</v>
      </c>
      <c r="O71" s="187" t="s">
        <v>848</v>
      </c>
    </row>
    <row r="72" spans="2:15" ht="31" customHeight="1" x14ac:dyDescent="0.25">
      <c r="B72" s="86" t="s">
        <v>14</v>
      </c>
      <c r="C72" s="69" t="s">
        <v>522</v>
      </c>
      <c r="D72" s="88" t="s">
        <v>523</v>
      </c>
      <c r="E72" s="69" t="s">
        <v>15</v>
      </c>
      <c r="F72" s="89">
        <v>500</v>
      </c>
      <c r="G72" s="337">
        <v>131.88999999999999</v>
      </c>
      <c r="H72" s="338">
        <f t="shared" si="4"/>
        <v>0.26377999999999996</v>
      </c>
      <c r="I72" s="126" t="s">
        <v>520</v>
      </c>
      <c r="J72" s="253" t="s">
        <v>46</v>
      </c>
      <c r="K72" s="69" t="s">
        <v>516</v>
      </c>
      <c r="L72" s="66" t="s">
        <v>44</v>
      </c>
      <c r="M72" s="88" t="s">
        <v>521</v>
      </c>
      <c r="N72" s="191" t="s">
        <v>847</v>
      </c>
      <c r="O72" s="188" t="s">
        <v>848</v>
      </c>
    </row>
    <row r="73" spans="2:15" ht="31" customHeight="1" x14ac:dyDescent="0.25">
      <c r="B73" s="81" t="s">
        <v>14</v>
      </c>
      <c r="C73" s="83" t="s">
        <v>526</v>
      </c>
      <c r="D73" s="68" t="s">
        <v>527</v>
      </c>
      <c r="E73" s="68" t="s">
        <v>22</v>
      </c>
      <c r="F73" s="84">
        <v>500</v>
      </c>
      <c r="G73" s="332">
        <v>151.49</v>
      </c>
      <c r="H73" s="333">
        <f t="shared" si="4"/>
        <v>0.30298000000000003</v>
      </c>
      <c r="I73" s="125" t="s">
        <v>520</v>
      </c>
      <c r="J73" s="248" t="s">
        <v>46</v>
      </c>
      <c r="K73" s="68" t="s">
        <v>516</v>
      </c>
      <c r="L73" s="67" t="s">
        <v>44</v>
      </c>
      <c r="M73" s="83" t="s">
        <v>521</v>
      </c>
      <c r="N73" s="190" t="s">
        <v>847</v>
      </c>
      <c r="O73" s="187" t="s">
        <v>848</v>
      </c>
    </row>
    <row r="74" spans="2:15" ht="31" customHeight="1" x14ac:dyDescent="0.25">
      <c r="B74" s="86" t="s">
        <v>14</v>
      </c>
      <c r="C74" s="88" t="s">
        <v>532</v>
      </c>
      <c r="D74" s="69" t="s">
        <v>533</v>
      </c>
      <c r="E74" s="69" t="s">
        <v>92</v>
      </c>
      <c r="F74" s="89">
        <v>500</v>
      </c>
      <c r="G74" s="337">
        <v>201.31</v>
      </c>
      <c r="H74" s="338">
        <f t="shared" si="4"/>
        <v>0.40261999999999998</v>
      </c>
      <c r="I74" s="126" t="s">
        <v>520</v>
      </c>
      <c r="J74" s="222" t="s">
        <v>46</v>
      </c>
      <c r="K74" s="69" t="s">
        <v>516</v>
      </c>
      <c r="L74" s="66" t="s">
        <v>44</v>
      </c>
      <c r="M74" s="88" t="s">
        <v>521</v>
      </c>
      <c r="N74" s="191" t="s">
        <v>847</v>
      </c>
      <c r="O74" s="188" t="s">
        <v>848</v>
      </c>
    </row>
    <row r="75" spans="2:15" ht="31" customHeight="1" x14ac:dyDescent="0.25">
      <c r="B75" s="81" t="s">
        <v>38</v>
      </c>
      <c r="C75" s="83" t="s">
        <v>518</v>
      </c>
      <c r="D75" s="68" t="s">
        <v>519</v>
      </c>
      <c r="E75" s="68" t="s">
        <v>517</v>
      </c>
      <c r="F75" s="84">
        <v>500</v>
      </c>
      <c r="G75" s="332">
        <v>214.47</v>
      </c>
      <c r="H75" s="333">
        <f t="shared" si="4"/>
        <v>0.42893999999999999</v>
      </c>
      <c r="I75" s="125" t="s">
        <v>520</v>
      </c>
      <c r="J75" s="177" t="s">
        <v>40</v>
      </c>
      <c r="K75" s="68" t="s">
        <v>516</v>
      </c>
      <c r="L75" s="67" t="s">
        <v>44</v>
      </c>
      <c r="M75" s="83" t="s">
        <v>521</v>
      </c>
      <c r="N75" s="190" t="s">
        <v>847</v>
      </c>
      <c r="O75" s="187" t="s">
        <v>848</v>
      </c>
    </row>
    <row r="76" spans="2:15" ht="31" customHeight="1" x14ac:dyDescent="0.25">
      <c r="B76" s="86" t="s">
        <v>99</v>
      </c>
      <c r="C76" s="88" t="s">
        <v>536</v>
      </c>
      <c r="D76" s="69" t="s">
        <v>537</v>
      </c>
      <c r="E76" s="69" t="s">
        <v>15</v>
      </c>
      <c r="F76" s="89">
        <v>1000</v>
      </c>
      <c r="G76" s="337">
        <v>270</v>
      </c>
      <c r="H76" s="338">
        <f t="shared" si="4"/>
        <v>0.27</v>
      </c>
      <c r="I76" s="126" t="s">
        <v>520</v>
      </c>
      <c r="J76" s="222" t="s">
        <v>40</v>
      </c>
      <c r="K76" s="69" t="s">
        <v>516</v>
      </c>
      <c r="L76" s="66" t="s">
        <v>44</v>
      </c>
      <c r="M76" s="88" t="s">
        <v>521</v>
      </c>
      <c r="N76" s="191" t="s">
        <v>847</v>
      </c>
      <c r="O76" s="188" t="s">
        <v>848</v>
      </c>
    </row>
    <row r="77" spans="2:15" ht="31" customHeight="1" x14ac:dyDescent="0.25">
      <c r="B77" s="81" t="s">
        <v>99</v>
      </c>
      <c r="C77" s="83" t="s">
        <v>538</v>
      </c>
      <c r="D77" s="68" t="s">
        <v>539</v>
      </c>
      <c r="E77" s="68" t="s">
        <v>22</v>
      </c>
      <c r="F77" s="84">
        <v>1000</v>
      </c>
      <c r="G77" s="332">
        <v>320.37</v>
      </c>
      <c r="H77" s="333">
        <f t="shared" si="4"/>
        <v>0.32036999999999999</v>
      </c>
      <c r="I77" s="125" t="s">
        <v>520</v>
      </c>
      <c r="J77" s="177" t="s">
        <v>40</v>
      </c>
      <c r="K77" s="68" t="s">
        <v>516</v>
      </c>
      <c r="L77" s="67" t="s">
        <v>44</v>
      </c>
      <c r="M77" s="83" t="s">
        <v>521</v>
      </c>
      <c r="N77" s="190" t="s">
        <v>847</v>
      </c>
      <c r="O77" s="187" t="s">
        <v>848</v>
      </c>
    </row>
    <row r="78" spans="2:15" ht="31" customHeight="1" x14ac:dyDescent="0.25">
      <c r="B78" s="86" t="s">
        <v>99</v>
      </c>
      <c r="C78" s="88" t="s">
        <v>540</v>
      </c>
      <c r="D78" s="69" t="s">
        <v>541</v>
      </c>
      <c r="E78" s="69" t="s">
        <v>60</v>
      </c>
      <c r="F78" s="89">
        <v>1000</v>
      </c>
      <c r="G78" s="337">
        <v>353</v>
      </c>
      <c r="H78" s="338">
        <f t="shared" si="4"/>
        <v>0.35299999999999998</v>
      </c>
      <c r="I78" s="126" t="s">
        <v>520</v>
      </c>
      <c r="J78" s="222" t="s">
        <v>40</v>
      </c>
      <c r="K78" s="69" t="s">
        <v>516</v>
      </c>
      <c r="L78" s="66" t="s">
        <v>44</v>
      </c>
      <c r="M78" s="88" t="s">
        <v>521</v>
      </c>
      <c r="N78" s="191" t="s">
        <v>847</v>
      </c>
      <c r="O78" s="188" t="s">
        <v>848</v>
      </c>
    </row>
    <row r="79" spans="2:15" ht="31" customHeight="1" x14ac:dyDescent="0.25">
      <c r="B79" s="81" t="s">
        <v>95</v>
      </c>
      <c r="C79" s="83" t="s">
        <v>534</v>
      </c>
      <c r="D79" s="68" t="s">
        <v>535</v>
      </c>
      <c r="E79" s="68" t="s">
        <v>96</v>
      </c>
      <c r="F79" s="84">
        <v>1000</v>
      </c>
      <c r="G79" s="332">
        <v>158.03</v>
      </c>
      <c r="H79" s="333">
        <f t="shared" si="4"/>
        <v>0.15803</v>
      </c>
      <c r="I79" s="125" t="s">
        <v>520</v>
      </c>
      <c r="J79" s="177" t="s">
        <v>40</v>
      </c>
      <c r="K79" s="68" t="s">
        <v>516</v>
      </c>
      <c r="L79" s="67" t="s">
        <v>44</v>
      </c>
      <c r="M79" s="83" t="s">
        <v>521</v>
      </c>
      <c r="N79" s="190" t="s">
        <v>847</v>
      </c>
      <c r="O79" s="187" t="s">
        <v>848</v>
      </c>
    </row>
    <row r="80" spans="2:15" ht="31" customHeight="1" x14ac:dyDescent="0.25">
      <c r="B80" s="86" t="s">
        <v>102</v>
      </c>
      <c r="C80" s="88" t="s">
        <v>542</v>
      </c>
      <c r="D80" s="69" t="s">
        <v>543</v>
      </c>
      <c r="E80" s="69" t="s">
        <v>216</v>
      </c>
      <c r="F80" s="89">
        <v>160</v>
      </c>
      <c r="G80" s="337">
        <v>140.35</v>
      </c>
      <c r="H80" s="338">
        <f t="shared" si="4"/>
        <v>0.87718750000000001</v>
      </c>
      <c r="I80" s="126" t="s">
        <v>520</v>
      </c>
      <c r="J80" s="222" t="s">
        <v>40</v>
      </c>
      <c r="K80" s="69" t="s">
        <v>516</v>
      </c>
      <c r="L80" s="66" t="s">
        <v>44</v>
      </c>
      <c r="M80" s="88" t="s">
        <v>521</v>
      </c>
      <c r="N80" s="191" t="s">
        <v>847</v>
      </c>
      <c r="O80" s="188" t="s">
        <v>848</v>
      </c>
    </row>
    <row r="81" spans="2:15" ht="31" customHeight="1" x14ac:dyDescent="0.25">
      <c r="B81" s="81" t="s">
        <v>102</v>
      </c>
      <c r="C81" s="83" t="s">
        <v>544</v>
      </c>
      <c r="D81" s="68" t="s">
        <v>545</v>
      </c>
      <c r="E81" s="68" t="s">
        <v>216</v>
      </c>
      <c r="F81" s="84">
        <v>160</v>
      </c>
      <c r="G81" s="332">
        <v>149.1</v>
      </c>
      <c r="H81" s="333">
        <f t="shared" si="4"/>
        <v>0.93187500000000001</v>
      </c>
      <c r="I81" s="125" t="s">
        <v>520</v>
      </c>
      <c r="J81" s="177" t="s">
        <v>40</v>
      </c>
      <c r="K81" s="68" t="s">
        <v>516</v>
      </c>
      <c r="L81" s="67" t="s">
        <v>44</v>
      </c>
      <c r="M81" s="83" t="s">
        <v>521</v>
      </c>
      <c r="N81" s="190" t="s">
        <v>847</v>
      </c>
      <c r="O81" s="187" t="s">
        <v>848</v>
      </c>
    </row>
    <row r="82" spans="2:15" ht="31" customHeight="1" x14ac:dyDescent="0.25">
      <c r="B82" s="86" t="s">
        <v>105</v>
      </c>
      <c r="C82" s="88" t="s">
        <v>550</v>
      </c>
      <c r="D82" s="69" t="s">
        <v>551</v>
      </c>
      <c r="E82" s="69" t="s">
        <v>178</v>
      </c>
      <c r="F82" s="89">
        <v>1000</v>
      </c>
      <c r="G82" s="337">
        <v>155.63</v>
      </c>
      <c r="H82" s="338">
        <f t="shared" si="4"/>
        <v>0.15562999999999999</v>
      </c>
      <c r="I82" s="126" t="s">
        <v>520</v>
      </c>
      <c r="J82" s="222" t="s">
        <v>40</v>
      </c>
      <c r="K82" s="69" t="s">
        <v>516</v>
      </c>
      <c r="L82" s="66" t="s">
        <v>44</v>
      </c>
      <c r="M82" s="88" t="s">
        <v>521</v>
      </c>
      <c r="N82" s="191" t="s">
        <v>847</v>
      </c>
      <c r="O82" s="188" t="s">
        <v>848</v>
      </c>
    </row>
    <row r="83" spans="2:15" ht="31" customHeight="1" x14ac:dyDescent="0.25">
      <c r="B83" s="81" t="s">
        <v>110</v>
      </c>
      <c r="C83" s="83" t="s">
        <v>552</v>
      </c>
      <c r="D83" s="68" t="s">
        <v>553</v>
      </c>
      <c r="E83" s="68" t="s">
        <v>178</v>
      </c>
      <c r="F83" s="84">
        <v>1000</v>
      </c>
      <c r="G83" s="332">
        <v>155.63</v>
      </c>
      <c r="H83" s="333">
        <f t="shared" si="4"/>
        <v>0.15562999999999999</v>
      </c>
      <c r="I83" s="125" t="s">
        <v>520</v>
      </c>
      <c r="J83" s="177" t="s">
        <v>40</v>
      </c>
      <c r="K83" s="68" t="s">
        <v>516</v>
      </c>
      <c r="L83" s="67" t="s">
        <v>44</v>
      </c>
      <c r="M83" s="83" t="s">
        <v>521</v>
      </c>
      <c r="N83" s="190" t="s">
        <v>847</v>
      </c>
      <c r="O83" s="187" t="s">
        <v>848</v>
      </c>
    </row>
    <row r="84" spans="2:15" ht="31" customHeight="1" x14ac:dyDescent="0.25">
      <c r="B84" s="86" t="s">
        <v>113</v>
      </c>
      <c r="C84" s="88" t="s">
        <v>556</v>
      </c>
      <c r="D84" s="69" t="s">
        <v>557</v>
      </c>
      <c r="E84" s="69" t="s">
        <v>178</v>
      </c>
      <c r="F84" s="89">
        <v>1000</v>
      </c>
      <c r="G84" s="337">
        <v>155.63</v>
      </c>
      <c r="H84" s="338">
        <f t="shared" si="4"/>
        <v>0.15562999999999999</v>
      </c>
      <c r="I84" s="126" t="s">
        <v>520</v>
      </c>
      <c r="J84" s="222" t="s">
        <v>40</v>
      </c>
      <c r="K84" s="69" t="s">
        <v>516</v>
      </c>
      <c r="L84" s="66" t="s">
        <v>44</v>
      </c>
      <c r="M84" s="88" t="s">
        <v>521</v>
      </c>
      <c r="N84" s="191" t="s">
        <v>847</v>
      </c>
      <c r="O84" s="188" t="s">
        <v>848</v>
      </c>
    </row>
    <row r="85" spans="2:15" ht="31" customHeight="1" x14ac:dyDescent="0.25">
      <c r="B85" s="81" t="s">
        <v>55</v>
      </c>
      <c r="C85" s="83" t="s">
        <v>560</v>
      </c>
      <c r="D85" s="68" t="s">
        <v>561</v>
      </c>
      <c r="E85" s="68" t="s">
        <v>15</v>
      </c>
      <c r="F85" s="84">
        <v>1000</v>
      </c>
      <c r="G85" s="332">
        <v>184.18</v>
      </c>
      <c r="H85" s="333">
        <f t="shared" si="4"/>
        <v>0.18418000000000001</v>
      </c>
      <c r="I85" s="125" t="s">
        <v>520</v>
      </c>
      <c r="J85" s="177" t="s">
        <v>46</v>
      </c>
      <c r="K85" s="68" t="s">
        <v>516</v>
      </c>
      <c r="L85" s="67" t="s">
        <v>44</v>
      </c>
      <c r="M85" s="83" t="s">
        <v>521</v>
      </c>
      <c r="N85" s="190" t="s">
        <v>847</v>
      </c>
      <c r="O85" s="187" t="s">
        <v>848</v>
      </c>
    </row>
    <row r="86" spans="2:15" ht="31" customHeight="1" x14ac:dyDescent="0.25">
      <c r="B86" s="86" t="s">
        <v>55</v>
      </c>
      <c r="C86" s="88" t="s">
        <v>562</v>
      </c>
      <c r="D86" s="69" t="s">
        <v>563</v>
      </c>
      <c r="E86" s="69" t="s">
        <v>22</v>
      </c>
      <c r="F86" s="89">
        <v>1000</v>
      </c>
      <c r="G86" s="337">
        <v>215.2</v>
      </c>
      <c r="H86" s="338">
        <f t="shared" si="4"/>
        <v>0.2152</v>
      </c>
      <c r="I86" s="126" t="s">
        <v>520</v>
      </c>
      <c r="J86" s="222" t="s">
        <v>46</v>
      </c>
      <c r="K86" s="69" t="s">
        <v>516</v>
      </c>
      <c r="L86" s="66" t="s">
        <v>44</v>
      </c>
      <c r="M86" s="88" t="s">
        <v>521</v>
      </c>
      <c r="N86" s="191" t="s">
        <v>847</v>
      </c>
      <c r="O86" s="188" t="s">
        <v>848</v>
      </c>
    </row>
    <row r="87" spans="2:15" ht="31" customHeight="1" x14ac:dyDescent="0.25">
      <c r="B87" s="81" t="s">
        <v>55</v>
      </c>
      <c r="C87" s="83" t="s">
        <v>564</v>
      </c>
      <c r="D87" s="68" t="s">
        <v>565</v>
      </c>
      <c r="E87" s="68" t="s">
        <v>60</v>
      </c>
      <c r="F87" s="84">
        <v>1000</v>
      </c>
      <c r="G87" s="332">
        <v>256.02</v>
      </c>
      <c r="H87" s="333">
        <f t="shared" si="4"/>
        <v>0.25601999999999997</v>
      </c>
      <c r="I87" s="125" t="s">
        <v>520</v>
      </c>
      <c r="J87" s="177" t="s">
        <v>46</v>
      </c>
      <c r="K87" s="68" t="s">
        <v>516</v>
      </c>
      <c r="L87" s="67" t="s">
        <v>44</v>
      </c>
      <c r="M87" s="83" t="s">
        <v>521</v>
      </c>
      <c r="N87" s="190" t="s">
        <v>847</v>
      </c>
      <c r="O87" s="187" t="s">
        <v>848</v>
      </c>
    </row>
    <row r="88" spans="2:15" ht="31" customHeight="1" x14ac:dyDescent="0.25">
      <c r="B88" s="86" t="s">
        <v>51</v>
      </c>
      <c r="C88" s="88" t="s">
        <v>558</v>
      </c>
      <c r="D88" s="69" t="s">
        <v>559</v>
      </c>
      <c r="E88" s="69" t="s">
        <v>52</v>
      </c>
      <c r="F88" s="89">
        <v>800</v>
      </c>
      <c r="G88" s="337">
        <v>159</v>
      </c>
      <c r="H88" s="338">
        <f t="shared" si="4"/>
        <v>0.19875000000000001</v>
      </c>
      <c r="I88" s="126" t="s">
        <v>520</v>
      </c>
      <c r="J88" s="222" t="s">
        <v>46</v>
      </c>
      <c r="K88" s="69" t="s">
        <v>516</v>
      </c>
      <c r="L88" s="66" t="s">
        <v>44</v>
      </c>
      <c r="M88" s="88" t="s">
        <v>521</v>
      </c>
      <c r="N88" s="191" t="s">
        <v>847</v>
      </c>
      <c r="O88" s="188" t="s">
        <v>848</v>
      </c>
    </row>
    <row r="89" spans="2:15" ht="29.95" customHeight="1" x14ac:dyDescent="0.25">
      <c r="B89" s="81" t="s">
        <v>99</v>
      </c>
      <c r="C89" s="82" t="s">
        <v>589</v>
      </c>
      <c r="D89" s="83" t="s">
        <v>590</v>
      </c>
      <c r="E89" s="68" t="s">
        <v>588</v>
      </c>
      <c r="F89" s="84">
        <v>1000</v>
      </c>
      <c r="G89" s="93">
        <v>132.49</v>
      </c>
      <c r="H89" s="94">
        <f t="shared" si="4"/>
        <v>0.13249</v>
      </c>
      <c r="I89" s="128" t="s">
        <v>391</v>
      </c>
      <c r="J89" s="226" t="s">
        <v>40</v>
      </c>
      <c r="K89" s="68" t="s">
        <v>388</v>
      </c>
      <c r="L89" s="67" t="s">
        <v>44</v>
      </c>
      <c r="M89" s="83" t="s">
        <v>584</v>
      </c>
      <c r="N89" s="190" t="s">
        <v>847</v>
      </c>
      <c r="O89" s="187" t="s">
        <v>848</v>
      </c>
    </row>
    <row r="90" spans="2:15" ht="29.95" customHeight="1" x14ac:dyDescent="0.25">
      <c r="B90" s="86" t="s">
        <v>99</v>
      </c>
      <c r="C90" s="87" t="s">
        <v>592</v>
      </c>
      <c r="D90" s="69" t="s">
        <v>593</v>
      </c>
      <c r="E90" s="69" t="s">
        <v>591</v>
      </c>
      <c r="F90" s="89">
        <v>1000</v>
      </c>
      <c r="G90" s="95">
        <v>178.99</v>
      </c>
      <c r="H90" s="92">
        <f t="shared" si="4"/>
        <v>0.17899000000000001</v>
      </c>
      <c r="I90" s="124" t="s">
        <v>391</v>
      </c>
      <c r="J90" s="155" t="s">
        <v>40</v>
      </c>
      <c r="K90" s="69" t="s">
        <v>388</v>
      </c>
      <c r="L90" s="66" t="s">
        <v>44</v>
      </c>
      <c r="M90" s="88" t="s">
        <v>584</v>
      </c>
      <c r="N90" s="191" t="s">
        <v>847</v>
      </c>
      <c r="O90" s="188" t="s">
        <v>848</v>
      </c>
    </row>
    <row r="91" spans="2:15" ht="29.95" customHeight="1" x14ac:dyDescent="0.25">
      <c r="B91" s="81" t="s">
        <v>99</v>
      </c>
      <c r="C91" s="82" t="s">
        <v>594</v>
      </c>
      <c r="D91" s="68" t="s">
        <v>595</v>
      </c>
      <c r="E91" s="68" t="s">
        <v>60</v>
      </c>
      <c r="F91" s="84">
        <v>1000</v>
      </c>
      <c r="G91" s="93">
        <v>204.99</v>
      </c>
      <c r="H91" s="94">
        <f t="shared" si="4"/>
        <v>0.20499000000000001</v>
      </c>
      <c r="I91" s="123" t="s">
        <v>391</v>
      </c>
      <c r="J91" s="172" t="s">
        <v>40</v>
      </c>
      <c r="K91" s="68" t="s">
        <v>388</v>
      </c>
      <c r="L91" s="67" t="s">
        <v>44</v>
      </c>
      <c r="M91" s="83" t="s">
        <v>584</v>
      </c>
      <c r="N91" s="190" t="s">
        <v>847</v>
      </c>
      <c r="O91" s="187" t="s">
        <v>848</v>
      </c>
    </row>
    <row r="92" spans="2:15" ht="29.95" customHeight="1" x14ac:dyDescent="0.25">
      <c r="B92" s="86" t="s">
        <v>95</v>
      </c>
      <c r="C92" s="87" t="s">
        <v>582</v>
      </c>
      <c r="D92" s="69" t="s">
        <v>583</v>
      </c>
      <c r="E92" s="69" t="s">
        <v>581</v>
      </c>
      <c r="F92" s="89">
        <v>1000</v>
      </c>
      <c r="G92" s="98">
        <v>72.489999999999995</v>
      </c>
      <c r="H92" s="92">
        <f t="shared" si="4"/>
        <v>7.2489999999999999E-2</v>
      </c>
      <c r="I92" s="124" t="s">
        <v>391</v>
      </c>
      <c r="J92" s="155" t="s">
        <v>40</v>
      </c>
      <c r="K92" s="69" t="s">
        <v>388</v>
      </c>
      <c r="L92" s="66" t="s">
        <v>44</v>
      </c>
      <c r="M92" s="88" t="s">
        <v>584</v>
      </c>
      <c r="N92" s="191" t="s">
        <v>847</v>
      </c>
      <c r="O92" s="188" t="s">
        <v>848</v>
      </c>
    </row>
    <row r="93" spans="2:15" ht="29.95" customHeight="1" x14ac:dyDescent="0.25">
      <c r="B93" s="81" t="s">
        <v>95</v>
      </c>
      <c r="C93" s="82" t="s">
        <v>586</v>
      </c>
      <c r="D93" s="68" t="s">
        <v>587</v>
      </c>
      <c r="E93" s="68" t="s">
        <v>585</v>
      </c>
      <c r="F93" s="84">
        <v>1000</v>
      </c>
      <c r="G93" s="93">
        <v>109.99</v>
      </c>
      <c r="H93" s="94">
        <f t="shared" si="4"/>
        <v>0.10998999999999999</v>
      </c>
      <c r="I93" s="123" t="s">
        <v>391</v>
      </c>
      <c r="J93" s="172" t="s">
        <v>40</v>
      </c>
      <c r="K93" s="68" t="s">
        <v>388</v>
      </c>
      <c r="L93" s="67" t="s">
        <v>44</v>
      </c>
      <c r="M93" s="83" t="s">
        <v>584</v>
      </c>
      <c r="N93" s="190" t="s">
        <v>847</v>
      </c>
      <c r="O93" s="187" t="s">
        <v>848</v>
      </c>
    </row>
    <row r="94" spans="2:15" ht="29.95" customHeight="1" x14ac:dyDescent="0.25">
      <c r="B94" s="86" t="s">
        <v>69</v>
      </c>
      <c r="C94" s="87" t="s">
        <v>598</v>
      </c>
      <c r="D94" s="69" t="s">
        <v>599</v>
      </c>
      <c r="E94" s="69" t="s">
        <v>64</v>
      </c>
      <c r="F94" s="89">
        <v>2000</v>
      </c>
      <c r="G94" s="98">
        <v>89.99</v>
      </c>
      <c r="H94" s="92">
        <f t="shared" si="4"/>
        <v>4.4995E-2</v>
      </c>
      <c r="I94" s="124" t="s">
        <v>391</v>
      </c>
      <c r="J94" s="155" t="s">
        <v>40</v>
      </c>
      <c r="K94" s="69" t="s">
        <v>388</v>
      </c>
      <c r="L94" s="66" t="s">
        <v>44</v>
      </c>
      <c r="M94" s="88" t="s">
        <v>584</v>
      </c>
      <c r="N94" s="191" t="s">
        <v>847</v>
      </c>
      <c r="O94" s="188" t="s">
        <v>848</v>
      </c>
    </row>
    <row r="95" spans="2:15" ht="29.95" customHeight="1" x14ac:dyDescent="0.25">
      <c r="B95" s="81" t="s">
        <v>63</v>
      </c>
      <c r="C95" s="68" t="s">
        <v>596</v>
      </c>
      <c r="D95" s="68" t="s">
        <v>597</v>
      </c>
      <c r="E95" s="68" t="s">
        <v>64</v>
      </c>
      <c r="F95" s="84">
        <v>2000</v>
      </c>
      <c r="G95" s="96">
        <v>89.99</v>
      </c>
      <c r="H95" s="96">
        <f t="shared" si="4"/>
        <v>4.4995E-2</v>
      </c>
      <c r="I95" s="123" t="s">
        <v>391</v>
      </c>
      <c r="J95" s="172" t="s">
        <v>40</v>
      </c>
      <c r="K95" s="68" t="s">
        <v>388</v>
      </c>
      <c r="L95" s="67" t="s">
        <v>44</v>
      </c>
      <c r="M95" s="83" t="s">
        <v>584</v>
      </c>
      <c r="N95" s="190" t="s">
        <v>847</v>
      </c>
      <c r="O95" s="187" t="s">
        <v>848</v>
      </c>
    </row>
    <row r="96" spans="2:15" ht="29.95" customHeight="1" x14ac:dyDescent="0.25">
      <c r="B96" s="86" t="s">
        <v>600</v>
      </c>
      <c r="C96" s="87" t="s">
        <v>603</v>
      </c>
      <c r="D96" s="69" t="s">
        <v>604</v>
      </c>
      <c r="E96" s="69" t="s">
        <v>601</v>
      </c>
      <c r="F96" s="89">
        <v>1</v>
      </c>
      <c r="G96" s="95">
        <v>2.1800000000000002</v>
      </c>
      <c r="H96" s="92">
        <f t="shared" si="4"/>
        <v>2.1800000000000002</v>
      </c>
      <c r="I96" s="143" t="s">
        <v>605</v>
      </c>
      <c r="J96" s="228" t="s">
        <v>602</v>
      </c>
      <c r="K96" s="69" t="s">
        <v>354</v>
      </c>
      <c r="L96" s="66" t="s">
        <v>44</v>
      </c>
      <c r="M96" s="69" t="s">
        <v>606</v>
      </c>
      <c r="N96" s="191" t="s">
        <v>847</v>
      </c>
      <c r="O96" s="188" t="s">
        <v>848</v>
      </c>
    </row>
    <row r="97" spans="1:15" ht="29.95" customHeight="1" x14ac:dyDescent="0.25">
      <c r="B97" s="81" t="s">
        <v>14</v>
      </c>
      <c r="C97" s="82" t="s">
        <v>88</v>
      </c>
      <c r="D97" s="83" t="s">
        <v>89</v>
      </c>
      <c r="E97" s="68" t="s">
        <v>15</v>
      </c>
      <c r="F97" s="84">
        <v>500</v>
      </c>
      <c r="G97" s="118">
        <v>132.78</v>
      </c>
      <c r="H97" s="94">
        <f t="shared" si="4"/>
        <v>0.26556000000000002</v>
      </c>
      <c r="I97" s="128" t="s">
        <v>86</v>
      </c>
      <c r="J97" s="226" t="s">
        <v>40</v>
      </c>
      <c r="K97" s="68" t="s">
        <v>13</v>
      </c>
      <c r="L97" s="67" t="s">
        <v>44</v>
      </c>
      <c r="M97" s="83" t="s">
        <v>87</v>
      </c>
      <c r="N97" s="190" t="s">
        <v>847</v>
      </c>
      <c r="O97" s="187" t="s">
        <v>848</v>
      </c>
    </row>
    <row r="98" spans="1:15" s="21" customFormat="1" ht="29.95" customHeight="1" x14ac:dyDescent="0.25">
      <c r="B98" s="86" t="s">
        <v>14</v>
      </c>
      <c r="C98" s="87" t="s">
        <v>90</v>
      </c>
      <c r="D98" s="69" t="s">
        <v>91</v>
      </c>
      <c r="E98" s="69" t="s">
        <v>22</v>
      </c>
      <c r="F98" s="89">
        <v>500</v>
      </c>
      <c r="G98" s="98">
        <v>149.38</v>
      </c>
      <c r="H98" s="92">
        <f t="shared" si="4"/>
        <v>0.29875999999999997</v>
      </c>
      <c r="I98" s="124" t="s">
        <v>86</v>
      </c>
      <c r="J98" s="155" t="s">
        <v>40</v>
      </c>
      <c r="K98" s="69" t="s">
        <v>13</v>
      </c>
      <c r="L98" s="66" t="s">
        <v>44</v>
      </c>
      <c r="M98" s="88" t="s">
        <v>87</v>
      </c>
      <c r="N98" s="191" t="s">
        <v>847</v>
      </c>
      <c r="O98" s="188" t="s">
        <v>848</v>
      </c>
    </row>
    <row r="99" spans="1:15" ht="29.95" customHeight="1" x14ac:dyDescent="0.25">
      <c r="B99" s="81" t="s">
        <v>14</v>
      </c>
      <c r="C99" s="82" t="s">
        <v>93</v>
      </c>
      <c r="D99" s="68" t="s">
        <v>94</v>
      </c>
      <c r="E99" s="68" t="s">
        <v>92</v>
      </c>
      <c r="F99" s="84">
        <v>500</v>
      </c>
      <c r="G99" s="118">
        <v>215.79</v>
      </c>
      <c r="H99" s="94">
        <f t="shared" si="4"/>
        <v>0.43157999999999996</v>
      </c>
      <c r="I99" s="123" t="s">
        <v>86</v>
      </c>
      <c r="J99" s="172" t="s">
        <v>40</v>
      </c>
      <c r="K99" s="68" t="s">
        <v>13</v>
      </c>
      <c r="L99" s="67" t="s">
        <v>44</v>
      </c>
      <c r="M99" s="83" t="s">
        <v>87</v>
      </c>
      <c r="N99" s="190" t="s">
        <v>847</v>
      </c>
      <c r="O99" s="187" t="s">
        <v>848</v>
      </c>
    </row>
    <row r="100" spans="1:15" s="21" customFormat="1" ht="29.95" customHeight="1" x14ac:dyDescent="0.25">
      <c r="B100" s="86" t="s">
        <v>38</v>
      </c>
      <c r="C100" s="87" t="s">
        <v>84</v>
      </c>
      <c r="D100" s="69" t="s">
        <v>85</v>
      </c>
      <c r="E100" s="69" t="s">
        <v>83</v>
      </c>
      <c r="F100" s="89">
        <v>500</v>
      </c>
      <c r="G100" s="98">
        <v>87.13</v>
      </c>
      <c r="H100" s="92">
        <f t="shared" si="4"/>
        <v>0.17426</v>
      </c>
      <c r="I100" s="124" t="s">
        <v>86</v>
      </c>
      <c r="J100" s="155" t="s">
        <v>40</v>
      </c>
      <c r="K100" s="69" t="s">
        <v>13</v>
      </c>
      <c r="L100" s="66" t="s">
        <v>44</v>
      </c>
      <c r="M100" s="88" t="s">
        <v>87</v>
      </c>
      <c r="N100" s="191" t="s">
        <v>847</v>
      </c>
      <c r="O100" s="188" t="s">
        <v>848</v>
      </c>
    </row>
    <row r="101" spans="1:15" ht="29.95" customHeight="1" x14ac:dyDescent="0.25">
      <c r="A101" s="22"/>
      <c r="B101" s="81" t="s">
        <v>99</v>
      </c>
      <c r="C101" s="82" t="s">
        <v>100</v>
      </c>
      <c r="D101" s="68" t="s">
        <v>101</v>
      </c>
      <c r="E101" s="68" t="s">
        <v>15</v>
      </c>
      <c r="F101" s="84">
        <v>1000</v>
      </c>
      <c r="G101" s="93">
        <v>189.24</v>
      </c>
      <c r="H101" s="94">
        <f t="shared" si="4"/>
        <v>0.18924000000000002</v>
      </c>
      <c r="I101" s="123" t="s">
        <v>86</v>
      </c>
      <c r="J101" s="172" t="s">
        <v>40</v>
      </c>
      <c r="K101" s="68" t="s">
        <v>13</v>
      </c>
      <c r="L101" s="67" t="s">
        <v>44</v>
      </c>
      <c r="M101" s="83" t="s">
        <v>87</v>
      </c>
      <c r="N101" s="190" t="s">
        <v>847</v>
      </c>
      <c r="O101" s="187" t="s">
        <v>848</v>
      </c>
    </row>
    <row r="102" spans="1:15" s="21" customFormat="1" ht="29.95" customHeight="1" x14ac:dyDescent="0.25">
      <c r="B102" s="86" t="s">
        <v>95</v>
      </c>
      <c r="C102" s="87" t="s">
        <v>97</v>
      </c>
      <c r="D102" s="69" t="s">
        <v>98</v>
      </c>
      <c r="E102" s="69" t="s">
        <v>96</v>
      </c>
      <c r="F102" s="89">
        <v>1000</v>
      </c>
      <c r="G102" s="98">
        <v>78.2</v>
      </c>
      <c r="H102" s="92">
        <f t="shared" si="4"/>
        <v>7.8200000000000006E-2</v>
      </c>
      <c r="I102" s="124" t="s">
        <v>86</v>
      </c>
      <c r="J102" s="155" t="s">
        <v>40</v>
      </c>
      <c r="K102" s="69" t="s">
        <v>13</v>
      </c>
      <c r="L102" s="66" t="s">
        <v>44</v>
      </c>
      <c r="M102" s="88" t="s">
        <v>87</v>
      </c>
      <c r="N102" s="191" t="s">
        <v>847</v>
      </c>
      <c r="O102" s="188" t="s">
        <v>848</v>
      </c>
    </row>
    <row r="103" spans="1:15" ht="29.95" customHeight="1" x14ac:dyDescent="0.25">
      <c r="B103" s="81" t="s">
        <v>102</v>
      </c>
      <c r="C103" s="82" t="s">
        <v>103</v>
      </c>
      <c r="D103" s="68" t="s">
        <v>104</v>
      </c>
      <c r="E103" s="68" t="s">
        <v>22</v>
      </c>
      <c r="F103" s="84">
        <v>300</v>
      </c>
      <c r="G103" s="93">
        <v>166.71</v>
      </c>
      <c r="H103" s="94">
        <f t="shared" si="4"/>
        <v>0.55569999999999997</v>
      </c>
      <c r="I103" s="123" t="s">
        <v>86</v>
      </c>
      <c r="J103" s="172" t="s">
        <v>40</v>
      </c>
      <c r="K103" s="68" t="s">
        <v>13</v>
      </c>
      <c r="L103" s="67" t="s">
        <v>44</v>
      </c>
      <c r="M103" s="68" t="s">
        <v>87</v>
      </c>
      <c r="N103" s="190" t="s">
        <v>847</v>
      </c>
      <c r="O103" s="187" t="s">
        <v>848</v>
      </c>
    </row>
    <row r="104" spans="1:15" s="21" customFormat="1" ht="29.95" customHeight="1" x14ac:dyDescent="0.25">
      <c r="B104" s="86" t="s">
        <v>105</v>
      </c>
      <c r="C104" s="87" t="s">
        <v>108</v>
      </c>
      <c r="D104" s="69" t="s">
        <v>109</v>
      </c>
      <c r="E104" s="69" t="s">
        <v>106</v>
      </c>
      <c r="F104" s="89">
        <v>1000</v>
      </c>
      <c r="G104" s="95">
        <v>76.930000000000007</v>
      </c>
      <c r="H104" s="92">
        <f t="shared" si="4"/>
        <v>7.6930000000000012E-2</v>
      </c>
      <c r="I104" s="124" t="s">
        <v>86</v>
      </c>
      <c r="J104" s="155" t="s">
        <v>107</v>
      </c>
      <c r="K104" s="69" t="s">
        <v>13</v>
      </c>
      <c r="L104" s="66" t="s">
        <v>44</v>
      </c>
      <c r="M104" s="69" t="s">
        <v>87</v>
      </c>
      <c r="N104" s="191" t="s">
        <v>847</v>
      </c>
      <c r="O104" s="188" t="s">
        <v>848</v>
      </c>
    </row>
    <row r="105" spans="1:15" ht="29.95" customHeight="1" x14ac:dyDescent="0.25">
      <c r="B105" s="81" t="s">
        <v>110</v>
      </c>
      <c r="C105" s="82" t="s">
        <v>111</v>
      </c>
      <c r="D105" s="68" t="s">
        <v>112</v>
      </c>
      <c r="E105" s="68" t="s">
        <v>106</v>
      </c>
      <c r="F105" s="84">
        <v>1000</v>
      </c>
      <c r="G105" s="118">
        <v>76.930000000000007</v>
      </c>
      <c r="H105" s="94">
        <f t="shared" si="4"/>
        <v>7.6930000000000012E-2</v>
      </c>
      <c r="I105" s="123" t="s">
        <v>86</v>
      </c>
      <c r="J105" s="172" t="s">
        <v>107</v>
      </c>
      <c r="K105" s="68" t="s">
        <v>13</v>
      </c>
      <c r="L105" s="67" t="s">
        <v>44</v>
      </c>
      <c r="M105" s="83" t="s">
        <v>87</v>
      </c>
      <c r="N105" s="190" t="s">
        <v>847</v>
      </c>
      <c r="O105" s="187" t="s">
        <v>848</v>
      </c>
    </row>
    <row r="106" spans="1:15" s="21" customFormat="1" ht="29.95" customHeight="1" x14ac:dyDescent="0.25">
      <c r="B106" s="86" t="s">
        <v>113</v>
      </c>
      <c r="C106" s="87" t="s">
        <v>114</v>
      </c>
      <c r="D106" s="69" t="s">
        <v>115</v>
      </c>
      <c r="E106" s="69" t="s">
        <v>106</v>
      </c>
      <c r="F106" s="89">
        <v>1000</v>
      </c>
      <c r="G106" s="98">
        <v>92.76</v>
      </c>
      <c r="H106" s="92">
        <f t="shared" si="4"/>
        <v>9.2760000000000009E-2</v>
      </c>
      <c r="I106" s="124" t="s">
        <v>86</v>
      </c>
      <c r="J106" s="155" t="s">
        <v>107</v>
      </c>
      <c r="K106" s="69" t="s">
        <v>13</v>
      </c>
      <c r="L106" s="66" t="s">
        <v>44</v>
      </c>
      <c r="M106" s="88" t="s">
        <v>87</v>
      </c>
      <c r="N106" s="191" t="s">
        <v>847</v>
      </c>
      <c r="O106" s="188" t="s">
        <v>848</v>
      </c>
    </row>
    <row r="107" spans="1:15" ht="29.95" customHeight="1" x14ac:dyDescent="0.25">
      <c r="B107" s="81" t="s">
        <v>55</v>
      </c>
      <c r="C107" s="82" t="s">
        <v>119</v>
      </c>
      <c r="D107" s="68" t="s">
        <v>120</v>
      </c>
      <c r="E107" s="68" t="s">
        <v>15</v>
      </c>
      <c r="F107" s="84">
        <v>1000</v>
      </c>
      <c r="G107" s="93">
        <v>147.63999999999999</v>
      </c>
      <c r="H107" s="94">
        <f t="shared" si="4"/>
        <v>0.14763999999999999</v>
      </c>
      <c r="I107" s="123" t="s">
        <v>86</v>
      </c>
      <c r="J107" s="172" t="s">
        <v>46</v>
      </c>
      <c r="K107" s="68" t="s">
        <v>13</v>
      </c>
      <c r="L107" s="67" t="s">
        <v>44</v>
      </c>
      <c r="M107" s="83" t="s">
        <v>87</v>
      </c>
      <c r="N107" s="190" t="s">
        <v>847</v>
      </c>
      <c r="O107" s="187" t="s">
        <v>848</v>
      </c>
    </row>
    <row r="108" spans="1:15" s="21" customFormat="1" ht="29.95" customHeight="1" x14ac:dyDescent="0.25">
      <c r="B108" s="86" t="s">
        <v>55</v>
      </c>
      <c r="C108" s="87" t="s">
        <v>121</v>
      </c>
      <c r="D108" s="69" t="s">
        <v>122</v>
      </c>
      <c r="E108" s="69" t="s">
        <v>22</v>
      </c>
      <c r="F108" s="89">
        <v>1000</v>
      </c>
      <c r="G108" s="95">
        <v>169.02</v>
      </c>
      <c r="H108" s="92">
        <f t="shared" si="4"/>
        <v>0.16902</v>
      </c>
      <c r="I108" s="124" t="s">
        <v>86</v>
      </c>
      <c r="J108" s="155" t="s">
        <v>46</v>
      </c>
      <c r="K108" s="69" t="s">
        <v>13</v>
      </c>
      <c r="L108" s="66" t="s">
        <v>44</v>
      </c>
      <c r="M108" s="88" t="s">
        <v>87</v>
      </c>
      <c r="N108" s="191" t="s">
        <v>847</v>
      </c>
      <c r="O108" s="188" t="s">
        <v>848</v>
      </c>
    </row>
    <row r="109" spans="1:15" ht="29.95" customHeight="1" x14ac:dyDescent="0.25">
      <c r="B109" s="81" t="s">
        <v>55</v>
      </c>
      <c r="C109" s="82" t="s">
        <v>123</v>
      </c>
      <c r="D109" s="68" t="s">
        <v>124</v>
      </c>
      <c r="E109" s="68" t="s">
        <v>60</v>
      </c>
      <c r="F109" s="84">
        <v>1000</v>
      </c>
      <c r="G109" s="118">
        <v>189.77</v>
      </c>
      <c r="H109" s="94">
        <f t="shared" si="4"/>
        <v>0.18977000000000002</v>
      </c>
      <c r="I109" s="123" t="s">
        <v>86</v>
      </c>
      <c r="J109" s="172" t="s">
        <v>46</v>
      </c>
      <c r="K109" s="68" t="s">
        <v>13</v>
      </c>
      <c r="L109" s="67" t="s">
        <v>44</v>
      </c>
      <c r="M109" s="83" t="s">
        <v>87</v>
      </c>
      <c r="N109" s="190" t="s">
        <v>847</v>
      </c>
      <c r="O109" s="187" t="s">
        <v>848</v>
      </c>
    </row>
    <row r="110" spans="1:15" s="21" customFormat="1" ht="29.95" customHeight="1" x14ac:dyDescent="0.25">
      <c r="B110" s="86" t="s">
        <v>51</v>
      </c>
      <c r="C110" s="69" t="s">
        <v>117</v>
      </c>
      <c r="D110" s="69" t="s">
        <v>118</v>
      </c>
      <c r="E110" s="69" t="s">
        <v>116</v>
      </c>
      <c r="F110" s="89">
        <v>1000</v>
      </c>
      <c r="G110" s="97">
        <v>139.1</v>
      </c>
      <c r="H110" s="97">
        <f t="shared" si="4"/>
        <v>0.1391</v>
      </c>
      <c r="I110" s="124" t="s">
        <v>86</v>
      </c>
      <c r="J110" s="155" t="s">
        <v>107</v>
      </c>
      <c r="K110" s="69" t="s">
        <v>13</v>
      </c>
      <c r="L110" s="66" t="s">
        <v>44</v>
      </c>
      <c r="M110" s="88" t="s">
        <v>87</v>
      </c>
      <c r="N110" s="191" t="s">
        <v>847</v>
      </c>
      <c r="O110" s="188" t="s">
        <v>848</v>
      </c>
    </row>
    <row r="111" spans="1:15" ht="29.95" customHeight="1" x14ac:dyDescent="0.25">
      <c r="A111" s="11"/>
      <c r="B111" s="82" t="s">
        <v>69</v>
      </c>
      <c r="C111" s="68" t="s">
        <v>128</v>
      </c>
      <c r="D111" s="68" t="s">
        <v>129</v>
      </c>
      <c r="E111" s="82" t="s">
        <v>64</v>
      </c>
      <c r="F111" s="84">
        <v>2000</v>
      </c>
      <c r="G111" s="96">
        <v>121.08</v>
      </c>
      <c r="H111" s="96">
        <f t="shared" si="4"/>
        <v>6.0539999999999997E-2</v>
      </c>
      <c r="I111" s="123" t="s">
        <v>86</v>
      </c>
      <c r="J111" s="172" t="s">
        <v>40</v>
      </c>
      <c r="K111" s="68" t="s">
        <v>13</v>
      </c>
      <c r="L111" s="67" t="s">
        <v>44</v>
      </c>
      <c r="M111" s="83" t="s">
        <v>87</v>
      </c>
      <c r="N111" s="190" t="s">
        <v>847</v>
      </c>
      <c r="O111" s="187" t="s">
        <v>848</v>
      </c>
    </row>
    <row r="112" spans="1:15" s="21" customFormat="1" ht="29.95" customHeight="1" x14ac:dyDescent="0.25">
      <c r="B112" s="86" t="s">
        <v>63</v>
      </c>
      <c r="C112" s="69" t="s">
        <v>126</v>
      </c>
      <c r="D112" s="69" t="s">
        <v>127</v>
      </c>
      <c r="E112" s="87" t="s">
        <v>125</v>
      </c>
      <c r="F112" s="89">
        <v>2000</v>
      </c>
      <c r="G112" s="98">
        <v>92.27</v>
      </c>
      <c r="H112" s="97">
        <f t="shared" si="4"/>
        <v>4.6134999999999995E-2</v>
      </c>
      <c r="I112" s="124" t="s">
        <v>86</v>
      </c>
      <c r="J112" s="155" t="s">
        <v>40</v>
      </c>
      <c r="K112" s="69" t="s">
        <v>13</v>
      </c>
      <c r="L112" s="66" t="s">
        <v>44</v>
      </c>
      <c r="M112" s="88" t="s">
        <v>87</v>
      </c>
      <c r="N112" s="191" t="s">
        <v>847</v>
      </c>
      <c r="O112" s="188" t="s">
        <v>848</v>
      </c>
    </row>
    <row r="113" spans="2:15" s="21" customFormat="1" ht="29.95" customHeight="1" x14ac:dyDescent="0.25">
      <c r="B113" s="81" t="s">
        <v>99</v>
      </c>
      <c r="C113" s="68" t="s">
        <v>635</v>
      </c>
      <c r="D113" s="68">
        <v>338528</v>
      </c>
      <c r="E113" s="82" t="s">
        <v>15</v>
      </c>
      <c r="F113" s="84" t="s">
        <v>67</v>
      </c>
      <c r="G113" s="349" t="s">
        <v>66</v>
      </c>
      <c r="H113" s="333" t="s">
        <v>67</v>
      </c>
      <c r="I113" s="79" t="s">
        <v>67</v>
      </c>
      <c r="J113" s="79" t="s">
        <v>67</v>
      </c>
      <c r="K113" s="68" t="s">
        <v>354</v>
      </c>
      <c r="L113" s="67" t="s">
        <v>44</v>
      </c>
      <c r="M113" s="83" t="s">
        <v>634</v>
      </c>
      <c r="N113" s="190" t="s">
        <v>849</v>
      </c>
      <c r="O113" s="187" t="s">
        <v>848</v>
      </c>
    </row>
    <row r="114" spans="2:15" s="21" customFormat="1" ht="29.95" customHeight="1" x14ac:dyDescent="0.25">
      <c r="B114" s="86" t="s">
        <v>99</v>
      </c>
      <c r="C114" s="69" t="s">
        <v>636</v>
      </c>
      <c r="D114" s="69">
        <v>338515</v>
      </c>
      <c r="E114" s="87" t="s">
        <v>22</v>
      </c>
      <c r="F114" s="89" t="s">
        <v>67</v>
      </c>
      <c r="G114" s="337" t="s">
        <v>66</v>
      </c>
      <c r="H114" s="338" t="s">
        <v>67</v>
      </c>
      <c r="I114" s="80" t="s">
        <v>67</v>
      </c>
      <c r="J114" s="80" t="s">
        <v>67</v>
      </c>
      <c r="K114" s="69" t="s">
        <v>354</v>
      </c>
      <c r="L114" s="66" t="s">
        <v>44</v>
      </c>
      <c r="M114" s="88" t="s">
        <v>634</v>
      </c>
      <c r="N114" s="265" t="s">
        <v>849</v>
      </c>
      <c r="O114" s="198" t="s">
        <v>848</v>
      </c>
    </row>
    <row r="115" spans="2:15" s="21" customFormat="1" ht="29.95" customHeight="1" x14ac:dyDescent="0.25">
      <c r="B115" s="81" t="s">
        <v>99</v>
      </c>
      <c r="C115" s="83" t="s">
        <v>637</v>
      </c>
      <c r="D115" s="83">
        <v>338516</v>
      </c>
      <c r="E115" s="68" t="s">
        <v>60</v>
      </c>
      <c r="F115" s="84" t="s">
        <v>67</v>
      </c>
      <c r="G115" s="332" t="s">
        <v>66</v>
      </c>
      <c r="H115" s="333" t="s">
        <v>67</v>
      </c>
      <c r="I115" s="79" t="s">
        <v>67</v>
      </c>
      <c r="J115" s="79" t="s">
        <v>67</v>
      </c>
      <c r="K115" s="68" t="s">
        <v>354</v>
      </c>
      <c r="L115" s="67" t="s">
        <v>44</v>
      </c>
      <c r="M115" s="83" t="s">
        <v>634</v>
      </c>
      <c r="N115" s="190" t="s">
        <v>849</v>
      </c>
      <c r="O115" s="187" t="s">
        <v>848</v>
      </c>
    </row>
    <row r="116" spans="2:15" s="21" customFormat="1" ht="29.95" customHeight="1" x14ac:dyDescent="0.25">
      <c r="B116" s="202" t="s">
        <v>95</v>
      </c>
      <c r="C116" s="355" t="s">
        <v>633</v>
      </c>
      <c r="D116" s="356">
        <v>338518</v>
      </c>
      <c r="E116" s="357" t="s">
        <v>116</v>
      </c>
      <c r="F116" s="300" t="s">
        <v>67</v>
      </c>
      <c r="G116" s="301" t="s">
        <v>66</v>
      </c>
      <c r="H116" s="302" t="s">
        <v>67</v>
      </c>
      <c r="I116" s="194" t="s">
        <v>67</v>
      </c>
      <c r="J116" s="194" t="s">
        <v>67</v>
      </c>
      <c r="K116" s="195" t="s">
        <v>354</v>
      </c>
      <c r="L116" s="66" t="s">
        <v>44</v>
      </c>
      <c r="M116" s="88" t="s">
        <v>634</v>
      </c>
      <c r="N116" s="265" t="s">
        <v>849</v>
      </c>
      <c r="O116" s="198" t="s">
        <v>848</v>
      </c>
    </row>
    <row r="117" spans="2:15" ht="29.95" customHeight="1" x14ac:dyDescent="0.25">
      <c r="B117" s="316" t="s">
        <v>14</v>
      </c>
      <c r="C117" s="317" t="s">
        <v>196</v>
      </c>
      <c r="D117" s="358" t="s">
        <v>197</v>
      </c>
      <c r="E117" s="318" t="s">
        <v>15</v>
      </c>
      <c r="F117" s="331">
        <v>500</v>
      </c>
      <c r="G117" s="332">
        <v>99.54</v>
      </c>
      <c r="H117" s="333">
        <f t="shared" si="4"/>
        <v>0.19908000000000001</v>
      </c>
      <c r="I117" s="123" t="s">
        <v>193</v>
      </c>
      <c r="J117" s="172" t="s">
        <v>195</v>
      </c>
      <c r="K117" s="68" t="s">
        <v>153</v>
      </c>
      <c r="L117" s="67" t="s">
        <v>44</v>
      </c>
      <c r="M117" s="83" t="s">
        <v>194</v>
      </c>
      <c r="N117" s="190" t="s">
        <v>847</v>
      </c>
      <c r="O117" s="187" t="s">
        <v>847</v>
      </c>
    </row>
    <row r="118" spans="2:15" s="21" customFormat="1" ht="29.95" customHeight="1" x14ac:dyDescent="0.25">
      <c r="B118" s="323" t="s">
        <v>14</v>
      </c>
      <c r="C118" s="324" t="s">
        <v>200</v>
      </c>
      <c r="D118" s="359" t="s">
        <v>201</v>
      </c>
      <c r="E118" s="311" t="s">
        <v>22</v>
      </c>
      <c r="F118" s="336">
        <v>500</v>
      </c>
      <c r="G118" s="337">
        <v>121.43</v>
      </c>
      <c r="H118" s="338">
        <f t="shared" si="4"/>
        <v>0.24286000000000002</v>
      </c>
      <c r="I118" s="124" t="s">
        <v>193</v>
      </c>
      <c r="J118" s="155" t="s">
        <v>195</v>
      </c>
      <c r="K118" s="69" t="s">
        <v>153</v>
      </c>
      <c r="L118" s="66" t="s">
        <v>44</v>
      </c>
      <c r="M118" s="69" t="s">
        <v>194</v>
      </c>
      <c r="N118" s="191" t="s">
        <v>847</v>
      </c>
      <c r="O118" s="188" t="s">
        <v>847</v>
      </c>
    </row>
    <row r="119" spans="2:15" ht="29.95" customHeight="1" x14ac:dyDescent="0.25">
      <c r="B119" s="316" t="s">
        <v>14</v>
      </c>
      <c r="C119" s="317" t="s">
        <v>204</v>
      </c>
      <c r="D119" s="358" t="s">
        <v>205</v>
      </c>
      <c r="E119" s="318" t="s">
        <v>92</v>
      </c>
      <c r="F119" s="331">
        <v>500</v>
      </c>
      <c r="G119" s="332">
        <v>167.82</v>
      </c>
      <c r="H119" s="333">
        <f t="shared" si="4"/>
        <v>0.33563999999999999</v>
      </c>
      <c r="I119" s="123" t="s">
        <v>193</v>
      </c>
      <c r="J119" s="172" t="s">
        <v>195</v>
      </c>
      <c r="K119" s="68" t="s">
        <v>153</v>
      </c>
      <c r="L119" s="67" t="s">
        <v>44</v>
      </c>
      <c r="M119" s="83" t="s">
        <v>194</v>
      </c>
      <c r="N119" s="190" t="s">
        <v>847</v>
      </c>
      <c r="O119" s="187" t="s">
        <v>847</v>
      </c>
    </row>
    <row r="120" spans="2:15" s="21" customFormat="1" ht="29.95" customHeight="1" x14ac:dyDescent="0.25">
      <c r="B120" s="323" t="s">
        <v>102</v>
      </c>
      <c r="C120" s="324" t="s">
        <v>217</v>
      </c>
      <c r="D120" s="359" t="s">
        <v>218</v>
      </c>
      <c r="E120" s="311" t="s">
        <v>216</v>
      </c>
      <c r="F120" s="336">
        <v>250</v>
      </c>
      <c r="G120" s="337">
        <v>222.22</v>
      </c>
      <c r="H120" s="338">
        <f t="shared" si="4"/>
        <v>0.88888</v>
      </c>
      <c r="I120" s="124" t="s">
        <v>193</v>
      </c>
      <c r="J120" s="155" t="s">
        <v>40</v>
      </c>
      <c r="K120" s="69" t="s">
        <v>153</v>
      </c>
      <c r="L120" s="66" t="s">
        <v>44</v>
      </c>
      <c r="M120" s="88" t="s">
        <v>194</v>
      </c>
      <c r="N120" s="191" t="s">
        <v>847</v>
      </c>
      <c r="O120" s="188" t="s">
        <v>847</v>
      </c>
    </row>
    <row r="121" spans="2:15" ht="29.95" customHeight="1" x14ac:dyDescent="0.25">
      <c r="B121" s="316" t="s">
        <v>99</v>
      </c>
      <c r="C121" s="317" t="s">
        <v>210</v>
      </c>
      <c r="D121" s="358" t="s">
        <v>211</v>
      </c>
      <c r="E121" s="318" t="s">
        <v>15</v>
      </c>
      <c r="F121" s="331">
        <v>1000</v>
      </c>
      <c r="G121" s="332">
        <v>210.04</v>
      </c>
      <c r="H121" s="333">
        <f t="shared" si="4"/>
        <v>0.21004</v>
      </c>
      <c r="I121" s="123" t="s">
        <v>193</v>
      </c>
      <c r="J121" s="172" t="s">
        <v>40</v>
      </c>
      <c r="K121" s="68" t="s">
        <v>153</v>
      </c>
      <c r="L121" s="67" t="s">
        <v>44</v>
      </c>
      <c r="M121" s="83" t="s">
        <v>194</v>
      </c>
      <c r="N121" s="190" t="s">
        <v>847</v>
      </c>
      <c r="O121" s="187" t="s">
        <v>847</v>
      </c>
    </row>
    <row r="122" spans="2:15" s="21" customFormat="1" ht="29.95" customHeight="1" x14ac:dyDescent="0.25">
      <c r="B122" s="323" t="s">
        <v>99</v>
      </c>
      <c r="C122" s="324" t="s">
        <v>212</v>
      </c>
      <c r="D122" s="359" t="s">
        <v>213</v>
      </c>
      <c r="E122" s="311" t="s">
        <v>22</v>
      </c>
      <c r="F122" s="336">
        <v>1000</v>
      </c>
      <c r="G122" s="337">
        <v>242.12</v>
      </c>
      <c r="H122" s="338">
        <f t="shared" si="4"/>
        <v>0.24212</v>
      </c>
      <c r="I122" s="124" t="s">
        <v>193</v>
      </c>
      <c r="J122" s="155" t="s">
        <v>40</v>
      </c>
      <c r="K122" s="69" t="s">
        <v>153</v>
      </c>
      <c r="L122" s="66" t="s">
        <v>44</v>
      </c>
      <c r="M122" s="88" t="s">
        <v>194</v>
      </c>
      <c r="N122" s="191" t="s">
        <v>847</v>
      </c>
      <c r="O122" s="188" t="s">
        <v>847</v>
      </c>
    </row>
    <row r="123" spans="2:15" ht="29.95" customHeight="1" x14ac:dyDescent="0.25">
      <c r="B123" s="316" t="s">
        <v>99</v>
      </c>
      <c r="C123" s="317" t="s">
        <v>214</v>
      </c>
      <c r="D123" s="358" t="s">
        <v>215</v>
      </c>
      <c r="E123" s="318" t="s">
        <v>60</v>
      </c>
      <c r="F123" s="331">
        <v>1000</v>
      </c>
      <c r="G123" s="332">
        <v>312.23</v>
      </c>
      <c r="H123" s="333">
        <f t="shared" ref="H123:H148" si="5">G123/F123</f>
        <v>0.31223000000000001</v>
      </c>
      <c r="I123" s="123" t="s">
        <v>193</v>
      </c>
      <c r="J123" s="172" t="s">
        <v>40</v>
      </c>
      <c r="K123" s="68" t="s">
        <v>153</v>
      </c>
      <c r="L123" s="67" t="s">
        <v>44</v>
      </c>
      <c r="M123" s="83" t="s">
        <v>194</v>
      </c>
      <c r="N123" s="190" t="s">
        <v>847</v>
      </c>
      <c r="O123" s="187" t="s">
        <v>847</v>
      </c>
    </row>
    <row r="124" spans="2:15" s="21" customFormat="1" ht="29.95" customHeight="1" x14ac:dyDescent="0.25">
      <c r="B124" s="323" t="s">
        <v>95</v>
      </c>
      <c r="C124" s="324" t="s">
        <v>208</v>
      </c>
      <c r="D124" s="359" t="s">
        <v>209</v>
      </c>
      <c r="E124" s="311" t="s">
        <v>96</v>
      </c>
      <c r="F124" s="336">
        <v>1000</v>
      </c>
      <c r="G124" s="337">
        <v>92.4</v>
      </c>
      <c r="H124" s="338">
        <f t="shared" si="5"/>
        <v>9.240000000000001E-2</v>
      </c>
      <c r="I124" s="124" t="s">
        <v>193</v>
      </c>
      <c r="J124" s="155" t="s">
        <v>40</v>
      </c>
      <c r="K124" s="69" t="s">
        <v>153</v>
      </c>
      <c r="L124" s="66" t="s">
        <v>44</v>
      </c>
      <c r="M124" s="88" t="s">
        <v>194</v>
      </c>
      <c r="N124" s="191" t="s">
        <v>847</v>
      </c>
      <c r="O124" s="188" t="s">
        <v>847</v>
      </c>
    </row>
    <row r="125" spans="2:15" ht="29.95" customHeight="1" x14ac:dyDescent="0.25">
      <c r="B125" s="316" t="s">
        <v>105</v>
      </c>
      <c r="C125" s="317" t="s">
        <v>225</v>
      </c>
      <c r="D125" s="358" t="s">
        <v>226</v>
      </c>
      <c r="E125" s="318" t="s">
        <v>223</v>
      </c>
      <c r="F125" s="331">
        <v>1000</v>
      </c>
      <c r="G125" s="332">
        <v>63.48</v>
      </c>
      <c r="H125" s="333">
        <f t="shared" si="5"/>
        <v>6.3479999999999995E-2</v>
      </c>
      <c r="I125" s="123" t="s">
        <v>193</v>
      </c>
      <c r="J125" s="172" t="s">
        <v>224</v>
      </c>
      <c r="K125" s="68" t="s">
        <v>153</v>
      </c>
      <c r="L125" s="67" t="s">
        <v>44</v>
      </c>
      <c r="M125" s="83" t="s">
        <v>194</v>
      </c>
      <c r="N125" s="190" t="s">
        <v>847</v>
      </c>
      <c r="O125" s="187" t="s">
        <v>847</v>
      </c>
    </row>
    <row r="126" spans="2:15" s="21" customFormat="1" ht="29.95" customHeight="1" x14ac:dyDescent="0.25">
      <c r="B126" s="323" t="s">
        <v>110</v>
      </c>
      <c r="C126" s="324" t="s">
        <v>227</v>
      </c>
      <c r="D126" s="359" t="s">
        <v>228</v>
      </c>
      <c r="E126" s="311" t="s">
        <v>26</v>
      </c>
      <c r="F126" s="336">
        <v>1000</v>
      </c>
      <c r="G126" s="337">
        <v>63.5</v>
      </c>
      <c r="H126" s="338">
        <f t="shared" si="5"/>
        <v>6.3500000000000001E-2</v>
      </c>
      <c r="I126" s="124" t="s">
        <v>193</v>
      </c>
      <c r="J126" s="155" t="s">
        <v>224</v>
      </c>
      <c r="K126" s="69" t="s">
        <v>153</v>
      </c>
      <c r="L126" s="66" t="s">
        <v>44</v>
      </c>
      <c r="M126" s="88" t="s">
        <v>194</v>
      </c>
      <c r="N126" s="191" t="s">
        <v>847</v>
      </c>
      <c r="O126" s="188" t="s">
        <v>847</v>
      </c>
    </row>
    <row r="127" spans="2:15" ht="29.95" customHeight="1" x14ac:dyDescent="0.25">
      <c r="B127" s="316" t="s">
        <v>113</v>
      </c>
      <c r="C127" s="317" t="s">
        <v>229</v>
      </c>
      <c r="D127" s="358" t="s">
        <v>230</v>
      </c>
      <c r="E127" s="318" t="s">
        <v>178</v>
      </c>
      <c r="F127" s="331">
        <v>1000</v>
      </c>
      <c r="G127" s="332">
        <v>65.209999999999994</v>
      </c>
      <c r="H127" s="333">
        <f t="shared" si="5"/>
        <v>6.520999999999999E-2</v>
      </c>
      <c r="I127" s="123" t="s">
        <v>193</v>
      </c>
      <c r="J127" s="172" t="s">
        <v>224</v>
      </c>
      <c r="K127" s="68" t="s">
        <v>153</v>
      </c>
      <c r="L127" s="67" t="s">
        <v>44</v>
      </c>
      <c r="M127" s="83" t="s">
        <v>194</v>
      </c>
      <c r="N127" s="190" t="s">
        <v>847</v>
      </c>
      <c r="O127" s="187" t="s">
        <v>847</v>
      </c>
    </row>
    <row r="128" spans="2:15" s="21" customFormat="1" ht="29.95" customHeight="1" x14ac:dyDescent="0.25">
      <c r="B128" s="323" t="s">
        <v>55</v>
      </c>
      <c r="C128" s="324" t="s">
        <v>233</v>
      </c>
      <c r="D128" s="359" t="s">
        <v>234</v>
      </c>
      <c r="E128" s="311" t="s">
        <v>15</v>
      </c>
      <c r="F128" s="336">
        <v>1000</v>
      </c>
      <c r="G128" s="337">
        <v>156.07</v>
      </c>
      <c r="H128" s="338">
        <f t="shared" si="5"/>
        <v>0.15606999999999999</v>
      </c>
      <c r="I128" s="124" t="s">
        <v>193</v>
      </c>
      <c r="J128" s="155" t="s">
        <v>195</v>
      </c>
      <c r="K128" s="69" t="s">
        <v>153</v>
      </c>
      <c r="L128" s="66" t="s">
        <v>44</v>
      </c>
      <c r="M128" s="88" t="s">
        <v>194</v>
      </c>
      <c r="N128" s="191" t="s">
        <v>847</v>
      </c>
      <c r="O128" s="188" t="s">
        <v>847</v>
      </c>
    </row>
    <row r="129" spans="2:15" ht="29.95" customHeight="1" x14ac:dyDescent="0.25">
      <c r="B129" s="316" t="s">
        <v>55</v>
      </c>
      <c r="C129" s="317" t="s">
        <v>235</v>
      </c>
      <c r="D129" s="358" t="s">
        <v>236</v>
      </c>
      <c r="E129" s="318" t="s">
        <v>22</v>
      </c>
      <c r="F129" s="331">
        <v>1000</v>
      </c>
      <c r="G129" s="332">
        <v>184.93</v>
      </c>
      <c r="H129" s="333">
        <f t="shared" si="5"/>
        <v>0.18493000000000001</v>
      </c>
      <c r="I129" s="123" t="s">
        <v>193</v>
      </c>
      <c r="J129" s="172" t="s">
        <v>195</v>
      </c>
      <c r="K129" s="68" t="s">
        <v>153</v>
      </c>
      <c r="L129" s="67" t="s">
        <v>44</v>
      </c>
      <c r="M129" s="83" t="s">
        <v>194</v>
      </c>
      <c r="N129" s="190" t="s">
        <v>847</v>
      </c>
      <c r="O129" s="187" t="s">
        <v>847</v>
      </c>
    </row>
    <row r="130" spans="2:15" s="21" customFormat="1" ht="29.95" customHeight="1" x14ac:dyDescent="0.25">
      <c r="B130" s="323" t="s">
        <v>55</v>
      </c>
      <c r="C130" s="324" t="s">
        <v>237</v>
      </c>
      <c r="D130" s="359" t="s">
        <v>238</v>
      </c>
      <c r="E130" s="311" t="s">
        <v>60</v>
      </c>
      <c r="F130" s="336">
        <v>1000</v>
      </c>
      <c r="G130" s="337">
        <v>201.1</v>
      </c>
      <c r="H130" s="338">
        <f t="shared" si="5"/>
        <v>0.2011</v>
      </c>
      <c r="I130" s="124" t="s">
        <v>193</v>
      </c>
      <c r="J130" s="155" t="s">
        <v>195</v>
      </c>
      <c r="K130" s="69" t="s">
        <v>153</v>
      </c>
      <c r="L130" s="66" t="s">
        <v>44</v>
      </c>
      <c r="M130" s="88" t="s">
        <v>194</v>
      </c>
      <c r="N130" s="191" t="s">
        <v>847</v>
      </c>
      <c r="O130" s="188" t="s">
        <v>847</v>
      </c>
    </row>
    <row r="131" spans="2:15" ht="29.95" customHeight="1" x14ac:dyDescent="0.25">
      <c r="B131" s="316" t="s">
        <v>51</v>
      </c>
      <c r="C131" s="317" t="s">
        <v>231</v>
      </c>
      <c r="D131" s="358" t="s">
        <v>232</v>
      </c>
      <c r="E131" s="318" t="s">
        <v>52</v>
      </c>
      <c r="F131" s="331">
        <v>1000</v>
      </c>
      <c r="G131" s="360">
        <v>134.24</v>
      </c>
      <c r="H131" s="333">
        <f t="shared" si="5"/>
        <v>0.13424</v>
      </c>
      <c r="I131" s="123" t="s">
        <v>193</v>
      </c>
      <c r="J131" s="172" t="s">
        <v>107</v>
      </c>
      <c r="K131" s="68" t="s">
        <v>153</v>
      </c>
      <c r="L131" s="67" t="s">
        <v>44</v>
      </c>
      <c r="M131" s="83" t="s">
        <v>194</v>
      </c>
      <c r="N131" s="190" t="s">
        <v>847</v>
      </c>
      <c r="O131" s="187" t="s">
        <v>847</v>
      </c>
    </row>
    <row r="132" spans="2:15" s="21" customFormat="1" ht="29.95" customHeight="1" x14ac:dyDescent="0.25">
      <c r="B132" s="323" t="s">
        <v>14</v>
      </c>
      <c r="C132" s="324" t="s">
        <v>273</v>
      </c>
      <c r="D132" s="324" t="s">
        <v>326</v>
      </c>
      <c r="E132" s="311" t="s">
        <v>15</v>
      </c>
      <c r="F132" s="325">
        <v>500</v>
      </c>
      <c r="G132" s="326">
        <v>73.28</v>
      </c>
      <c r="H132" s="361">
        <f t="shared" si="5"/>
        <v>0.14656</v>
      </c>
      <c r="I132" s="122" t="s">
        <v>187</v>
      </c>
      <c r="J132" s="362" t="s">
        <v>325</v>
      </c>
      <c r="K132" s="327" t="s">
        <v>272</v>
      </c>
      <c r="L132" s="69" t="s">
        <v>20</v>
      </c>
      <c r="M132" s="69" t="s">
        <v>327</v>
      </c>
      <c r="N132" s="191" t="s">
        <v>847</v>
      </c>
      <c r="O132" s="188" t="s">
        <v>848</v>
      </c>
    </row>
    <row r="133" spans="2:15" ht="29.95" customHeight="1" x14ac:dyDescent="0.25">
      <c r="B133" s="316" t="s">
        <v>14</v>
      </c>
      <c r="C133" s="317" t="s">
        <v>277</v>
      </c>
      <c r="D133" s="317" t="s">
        <v>328</v>
      </c>
      <c r="E133" s="318" t="s">
        <v>22</v>
      </c>
      <c r="F133" s="319">
        <v>500</v>
      </c>
      <c r="G133" s="320">
        <v>97.73</v>
      </c>
      <c r="H133" s="321">
        <f t="shared" si="5"/>
        <v>0.19545999999999999</v>
      </c>
      <c r="I133" s="121" t="s">
        <v>187</v>
      </c>
      <c r="J133" s="363" t="s">
        <v>325</v>
      </c>
      <c r="K133" s="322" t="s">
        <v>272</v>
      </c>
      <c r="L133" s="68" t="s">
        <v>20</v>
      </c>
      <c r="M133" s="83" t="s">
        <v>327</v>
      </c>
      <c r="N133" s="190" t="s">
        <v>847</v>
      </c>
      <c r="O133" s="187" t="s">
        <v>848</v>
      </c>
    </row>
    <row r="134" spans="2:15" s="21" customFormat="1" ht="29.95" customHeight="1" x14ac:dyDescent="0.25">
      <c r="B134" s="323" t="s">
        <v>14</v>
      </c>
      <c r="C134" s="324" t="s">
        <v>329</v>
      </c>
      <c r="D134" s="324" t="s">
        <v>330</v>
      </c>
      <c r="E134" s="311" t="s">
        <v>92</v>
      </c>
      <c r="F134" s="325">
        <v>500</v>
      </c>
      <c r="G134" s="326">
        <v>148.31</v>
      </c>
      <c r="H134" s="361">
        <f t="shared" si="5"/>
        <v>0.29661999999999999</v>
      </c>
      <c r="I134" s="122" t="s">
        <v>187</v>
      </c>
      <c r="J134" s="362" t="s">
        <v>325</v>
      </c>
      <c r="K134" s="327" t="s">
        <v>272</v>
      </c>
      <c r="L134" s="69" t="s">
        <v>20</v>
      </c>
      <c r="M134" s="88" t="s">
        <v>327</v>
      </c>
      <c r="N134" s="191" t="s">
        <v>847</v>
      </c>
      <c r="O134" s="188" t="s">
        <v>848</v>
      </c>
    </row>
    <row r="135" spans="2:15" s="21" customFormat="1" ht="29.95" customHeight="1" x14ac:dyDescent="0.25">
      <c r="B135" s="364" t="s">
        <v>102</v>
      </c>
      <c r="C135" s="317" t="s">
        <v>279</v>
      </c>
      <c r="D135" s="317" t="s">
        <v>331</v>
      </c>
      <c r="E135" s="318" t="s">
        <v>216</v>
      </c>
      <c r="F135" s="319">
        <v>200</v>
      </c>
      <c r="G135" s="320">
        <v>105.74</v>
      </c>
      <c r="H135" s="321">
        <f t="shared" si="5"/>
        <v>0.52869999999999995</v>
      </c>
      <c r="I135" s="121" t="s">
        <v>187</v>
      </c>
      <c r="J135" s="363" t="s">
        <v>325</v>
      </c>
      <c r="K135" s="322" t="s">
        <v>272</v>
      </c>
      <c r="L135" s="68" t="s">
        <v>20</v>
      </c>
      <c r="M135" s="83" t="s">
        <v>327</v>
      </c>
      <c r="N135" s="190" t="s">
        <v>847</v>
      </c>
      <c r="O135" s="187" t="s">
        <v>848</v>
      </c>
    </row>
    <row r="136" spans="2:15" s="21" customFormat="1" ht="29.95" customHeight="1" x14ac:dyDescent="0.25">
      <c r="B136" s="328" t="s">
        <v>102</v>
      </c>
      <c r="C136" s="324" t="s">
        <v>332</v>
      </c>
      <c r="D136" s="324" t="s">
        <v>333</v>
      </c>
      <c r="E136" s="311" t="s">
        <v>216</v>
      </c>
      <c r="F136" s="325">
        <v>200</v>
      </c>
      <c r="G136" s="326">
        <v>101.68</v>
      </c>
      <c r="H136" s="361">
        <f t="shared" si="5"/>
        <v>0.50840000000000007</v>
      </c>
      <c r="I136" s="122" t="s">
        <v>187</v>
      </c>
      <c r="J136" s="362" t="s">
        <v>325</v>
      </c>
      <c r="K136" s="327" t="s">
        <v>272</v>
      </c>
      <c r="L136" s="69" t="s">
        <v>20</v>
      </c>
      <c r="M136" s="88" t="s">
        <v>327</v>
      </c>
      <c r="N136" s="191" t="s">
        <v>847</v>
      </c>
      <c r="O136" s="188" t="s">
        <v>848</v>
      </c>
    </row>
    <row r="137" spans="2:15" s="21" customFormat="1" ht="29.95" customHeight="1" x14ac:dyDescent="0.25">
      <c r="B137" s="364" t="s">
        <v>29</v>
      </c>
      <c r="C137" s="317" t="s">
        <v>334</v>
      </c>
      <c r="D137" s="317" t="s">
        <v>335</v>
      </c>
      <c r="E137" s="318" t="s">
        <v>178</v>
      </c>
      <c r="F137" s="319">
        <v>1000</v>
      </c>
      <c r="G137" s="320">
        <v>86.79</v>
      </c>
      <c r="H137" s="321">
        <f t="shared" si="5"/>
        <v>8.6790000000000006E-2</v>
      </c>
      <c r="I137" s="121" t="s">
        <v>187</v>
      </c>
      <c r="J137" s="363" t="s">
        <v>325</v>
      </c>
      <c r="K137" s="322" t="s">
        <v>272</v>
      </c>
      <c r="L137" s="68" t="s">
        <v>20</v>
      </c>
      <c r="M137" s="83" t="s">
        <v>327</v>
      </c>
      <c r="N137" s="190" t="s">
        <v>847</v>
      </c>
      <c r="O137" s="187" t="s">
        <v>848</v>
      </c>
    </row>
    <row r="138" spans="2:15" s="21" customFormat="1" ht="29.95" customHeight="1" x14ac:dyDescent="0.25">
      <c r="B138" s="328" t="s">
        <v>29</v>
      </c>
      <c r="C138" s="324" t="s">
        <v>285</v>
      </c>
      <c r="D138" s="324" t="s">
        <v>336</v>
      </c>
      <c r="E138" s="311" t="s">
        <v>30</v>
      </c>
      <c r="F138" s="325">
        <v>1000</v>
      </c>
      <c r="G138" s="326">
        <v>114.92</v>
      </c>
      <c r="H138" s="361">
        <f t="shared" si="5"/>
        <v>0.11492000000000001</v>
      </c>
      <c r="I138" s="122" t="s">
        <v>187</v>
      </c>
      <c r="J138" s="362" t="s">
        <v>325</v>
      </c>
      <c r="K138" s="327" t="s">
        <v>272</v>
      </c>
      <c r="L138" s="69" t="s">
        <v>20</v>
      </c>
      <c r="M138" s="88" t="s">
        <v>327</v>
      </c>
      <c r="N138" s="191" t="s">
        <v>847</v>
      </c>
      <c r="O138" s="188" t="s">
        <v>848</v>
      </c>
    </row>
    <row r="139" spans="2:15" s="21" customFormat="1" ht="29.95" customHeight="1" x14ac:dyDescent="0.25">
      <c r="B139" s="364" t="s">
        <v>29</v>
      </c>
      <c r="C139" s="317" t="s">
        <v>287</v>
      </c>
      <c r="D139" s="317" t="s">
        <v>337</v>
      </c>
      <c r="E139" s="318" t="s">
        <v>150</v>
      </c>
      <c r="F139" s="319">
        <v>500</v>
      </c>
      <c r="G139" s="320">
        <v>104.79</v>
      </c>
      <c r="H139" s="321">
        <f t="shared" si="5"/>
        <v>0.20958000000000002</v>
      </c>
      <c r="I139" s="121" t="s">
        <v>187</v>
      </c>
      <c r="J139" s="363" t="s">
        <v>325</v>
      </c>
      <c r="K139" s="322" t="s">
        <v>272</v>
      </c>
      <c r="L139" s="68" t="s">
        <v>20</v>
      </c>
      <c r="M139" s="83" t="s">
        <v>327</v>
      </c>
      <c r="N139" s="190" t="s">
        <v>847</v>
      </c>
      <c r="O139" s="187" t="s">
        <v>848</v>
      </c>
    </row>
    <row r="140" spans="2:15" s="21" customFormat="1" ht="29.95" customHeight="1" x14ac:dyDescent="0.25">
      <c r="B140" s="334" t="s">
        <v>14</v>
      </c>
      <c r="C140" s="324" t="s">
        <v>273</v>
      </c>
      <c r="D140" s="335" t="s">
        <v>274</v>
      </c>
      <c r="E140" s="341" t="s">
        <v>15</v>
      </c>
      <c r="F140" s="336">
        <v>500</v>
      </c>
      <c r="G140" s="337">
        <v>49.93</v>
      </c>
      <c r="H140" s="338">
        <f t="shared" si="5"/>
        <v>9.9860000000000004E-2</v>
      </c>
      <c r="I140" s="124" t="s">
        <v>275</v>
      </c>
      <c r="J140" s="365" t="s">
        <v>141</v>
      </c>
      <c r="K140" s="335" t="s">
        <v>272</v>
      </c>
      <c r="L140" s="69" t="s">
        <v>20</v>
      </c>
      <c r="M140" s="88" t="s">
        <v>276</v>
      </c>
      <c r="N140" s="191" t="s">
        <v>849</v>
      </c>
      <c r="O140" s="188" t="s">
        <v>848</v>
      </c>
    </row>
    <row r="141" spans="2:15" s="21" customFormat="1" ht="29.95" customHeight="1" x14ac:dyDescent="0.25">
      <c r="B141" s="329" t="s">
        <v>14</v>
      </c>
      <c r="C141" s="317" t="s">
        <v>277</v>
      </c>
      <c r="D141" s="330" t="s">
        <v>278</v>
      </c>
      <c r="E141" s="352" t="s">
        <v>22</v>
      </c>
      <c r="F141" s="331">
        <v>500</v>
      </c>
      <c r="G141" s="332">
        <v>66.44</v>
      </c>
      <c r="H141" s="333">
        <f t="shared" si="5"/>
        <v>0.13288</v>
      </c>
      <c r="I141" s="123" t="s">
        <v>275</v>
      </c>
      <c r="J141" s="366" t="s">
        <v>141</v>
      </c>
      <c r="K141" s="67" t="s">
        <v>272</v>
      </c>
      <c r="L141" s="68" t="s">
        <v>20</v>
      </c>
      <c r="M141" s="83" t="s">
        <v>276</v>
      </c>
      <c r="N141" s="190" t="s">
        <v>849</v>
      </c>
      <c r="O141" s="187" t="s">
        <v>848</v>
      </c>
    </row>
    <row r="142" spans="2:15" s="21" customFormat="1" ht="29.95" customHeight="1" x14ac:dyDescent="0.25">
      <c r="B142" s="344" t="s">
        <v>102</v>
      </c>
      <c r="C142" s="340" t="s">
        <v>279</v>
      </c>
      <c r="D142" s="335" t="s">
        <v>280</v>
      </c>
      <c r="E142" s="311" t="s">
        <v>216</v>
      </c>
      <c r="F142" s="336">
        <v>200</v>
      </c>
      <c r="G142" s="337">
        <v>72.489999999999995</v>
      </c>
      <c r="H142" s="338">
        <f t="shared" si="5"/>
        <v>0.36244999999999999</v>
      </c>
      <c r="I142" s="124" t="s">
        <v>275</v>
      </c>
      <c r="J142" s="367" t="s">
        <v>141</v>
      </c>
      <c r="K142" s="66" t="s">
        <v>272</v>
      </c>
      <c r="L142" s="69" t="s">
        <v>20</v>
      </c>
      <c r="M142" s="88" t="s">
        <v>276</v>
      </c>
      <c r="N142" s="191" t="s">
        <v>849</v>
      </c>
      <c r="O142" s="188" t="s">
        <v>848</v>
      </c>
    </row>
    <row r="143" spans="2:15" s="21" customFormat="1" ht="29.95" customHeight="1" x14ac:dyDescent="0.25">
      <c r="B143" s="342" t="s">
        <v>102</v>
      </c>
      <c r="C143" s="343" t="s">
        <v>281</v>
      </c>
      <c r="D143" s="330" t="s">
        <v>282</v>
      </c>
      <c r="E143" s="318" t="s">
        <v>216</v>
      </c>
      <c r="F143" s="331">
        <v>200</v>
      </c>
      <c r="G143" s="332">
        <v>72.489999999999995</v>
      </c>
      <c r="H143" s="333">
        <f t="shared" si="5"/>
        <v>0.36244999999999999</v>
      </c>
      <c r="I143" s="123" t="s">
        <v>275</v>
      </c>
      <c r="J143" s="366" t="s">
        <v>141</v>
      </c>
      <c r="K143" s="67" t="s">
        <v>272</v>
      </c>
      <c r="L143" s="68" t="s">
        <v>20</v>
      </c>
      <c r="M143" s="83" t="s">
        <v>276</v>
      </c>
      <c r="N143" s="190" t="s">
        <v>849</v>
      </c>
      <c r="O143" s="187" t="s">
        <v>848</v>
      </c>
    </row>
    <row r="144" spans="2:15" s="21" customFormat="1" ht="29.95" customHeight="1" x14ac:dyDescent="0.25">
      <c r="B144" s="344" t="s">
        <v>29</v>
      </c>
      <c r="C144" s="340" t="s">
        <v>283</v>
      </c>
      <c r="D144" s="346" t="s">
        <v>284</v>
      </c>
      <c r="E144" s="368" t="s">
        <v>178</v>
      </c>
      <c r="F144" s="336">
        <v>1000</v>
      </c>
      <c r="G144" s="337">
        <v>61.95</v>
      </c>
      <c r="H144" s="338">
        <f t="shared" si="5"/>
        <v>6.1950000000000005E-2</v>
      </c>
      <c r="I144" s="124" t="s">
        <v>275</v>
      </c>
      <c r="J144" s="367" t="s">
        <v>141</v>
      </c>
      <c r="K144" s="66" t="s">
        <v>272</v>
      </c>
      <c r="L144" s="69" t="s">
        <v>20</v>
      </c>
      <c r="M144" s="88" t="s">
        <v>276</v>
      </c>
      <c r="N144" s="191" t="s">
        <v>849</v>
      </c>
      <c r="O144" s="188" t="s">
        <v>848</v>
      </c>
    </row>
    <row r="145" spans="2:15" s="21" customFormat="1" ht="29.95" customHeight="1" x14ac:dyDescent="0.25">
      <c r="B145" s="342" t="s">
        <v>29</v>
      </c>
      <c r="C145" s="343" t="s">
        <v>285</v>
      </c>
      <c r="D145" s="330" t="s">
        <v>286</v>
      </c>
      <c r="E145" s="318" t="s">
        <v>30</v>
      </c>
      <c r="F145" s="331">
        <v>1000</v>
      </c>
      <c r="G145" s="332">
        <v>95.21</v>
      </c>
      <c r="H145" s="333">
        <f t="shared" si="5"/>
        <v>9.5209999999999989E-2</v>
      </c>
      <c r="I145" s="123" t="s">
        <v>275</v>
      </c>
      <c r="J145" s="366" t="s">
        <v>141</v>
      </c>
      <c r="K145" s="67" t="s">
        <v>272</v>
      </c>
      <c r="L145" s="68" t="s">
        <v>20</v>
      </c>
      <c r="M145" s="83" t="s">
        <v>276</v>
      </c>
      <c r="N145" s="190" t="s">
        <v>849</v>
      </c>
      <c r="O145" s="187" t="s">
        <v>848</v>
      </c>
    </row>
    <row r="146" spans="2:15" s="21" customFormat="1" ht="29.95" customHeight="1" x14ac:dyDescent="0.25">
      <c r="B146" s="344" t="s">
        <v>29</v>
      </c>
      <c r="C146" s="340" t="s">
        <v>287</v>
      </c>
      <c r="D146" s="335" t="s">
        <v>288</v>
      </c>
      <c r="E146" s="311" t="s">
        <v>150</v>
      </c>
      <c r="F146" s="336">
        <v>500</v>
      </c>
      <c r="G146" s="337">
        <v>71.930000000000007</v>
      </c>
      <c r="H146" s="338">
        <f t="shared" si="5"/>
        <v>0.14386000000000002</v>
      </c>
      <c r="I146" s="124" t="s">
        <v>275</v>
      </c>
      <c r="J146" s="367" t="s">
        <v>141</v>
      </c>
      <c r="K146" s="66" t="s">
        <v>272</v>
      </c>
      <c r="L146" s="69" t="s">
        <v>20</v>
      </c>
      <c r="M146" s="88" t="s">
        <v>276</v>
      </c>
      <c r="N146" s="191" t="s">
        <v>849</v>
      </c>
      <c r="O146" s="188" t="s">
        <v>848</v>
      </c>
    </row>
    <row r="147" spans="2:15" s="21" customFormat="1" ht="29.95" customHeight="1" x14ac:dyDescent="0.25">
      <c r="B147" s="342" t="s">
        <v>14</v>
      </c>
      <c r="C147" s="343" t="s">
        <v>273</v>
      </c>
      <c r="D147" s="369">
        <v>858143000674</v>
      </c>
      <c r="E147" s="352" t="s">
        <v>15</v>
      </c>
      <c r="F147" s="331">
        <v>12</v>
      </c>
      <c r="G147" s="332">
        <v>4.6500000000000004</v>
      </c>
      <c r="H147" s="333">
        <f t="shared" si="5"/>
        <v>0.38750000000000001</v>
      </c>
      <c r="I147" s="123" t="s">
        <v>651</v>
      </c>
      <c r="J147" s="366" t="s">
        <v>650</v>
      </c>
      <c r="K147" s="67" t="s">
        <v>649</v>
      </c>
      <c r="L147" s="68" t="s">
        <v>20</v>
      </c>
      <c r="M147" s="83" t="s">
        <v>652</v>
      </c>
      <c r="N147" s="190" t="s">
        <v>847</v>
      </c>
      <c r="O147" s="187" t="s">
        <v>848</v>
      </c>
    </row>
    <row r="148" spans="2:15" s="21" customFormat="1" ht="29.95" customHeight="1" x14ac:dyDescent="0.25">
      <c r="B148" s="344" t="s">
        <v>364</v>
      </c>
      <c r="C148" s="340" t="s">
        <v>654</v>
      </c>
      <c r="D148" s="370">
        <v>10858143000381</v>
      </c>
      <c r="E148" s="341" t="s">
        <v>653</v>
      </c>
      <c r="F148" s="336">
        <v>1000</v>
      </c>
      <c r="G148" s="337">
        <v>147.38</v>
      </c>
      <c r="H148" s="338">
        <f t="shared" si="5"/>
        <v>0.14737999999999998</v>
      </c>
      <c r="I148" s="124" t="s">
        <v>651</v>
      </c>
      <c r="J148" s="367" t="s">
        <v>190</v>
      </c>
      <c r="K148" s="69" t="s">
        <v>649</v>
      </c>
      <c r="L148" s="69" t="s">
        <v>20</v>
      </c>
      <c r="M148" s="88" t="s">
        <v>652</v>
      </c>
      <c r="N148" s="191" t="s">
        <v>847</v>
      </c>
      <c r="O148" s="188" t="s">
        <v>848</v>
      </c>
    </row>
    <row r="149" spans="2:15" s="21" customFormat="1" ht="29.95" customHeight="1" x14ac:dyDescent="0.25">
      <c r="B149" s="342" t="s">
        <v>364</v>
      </c>
      <c r="C149" s="343" t="s">
        <v>654</v>
      </c>
      <c r="D149" s="369">
        <v>10858143000176</v>
      </c>
      <c r="E149" s="352" t="s">
        <v>15</v>
      </c>
      <c r="F149" s="331">
        <v>1000</v>
      </c>
      <c r="G149" s="332">
        <v>159.01</v>
      </c>
      <c r="H149" s="333">
        <f t="shared" ref="H149:H167" si="6">G149/F149</f>
        <v>0.15900999999999998</v>
      </c>
      <c r="I149" s="123" t="s">
        <v>651</v>
      </c>
      <c r="J149" s="366" t="s">
        <v>190</v>
      </c>
      <c r="K149" s="68" t="s">
        <v>649</v>
      </c>
      <c r="L149" s="68" t="s">
        <v>20</v>
      </c>
      <c r="M149" s="83" t="s">
        <v>652</v>
      </c>
      <c r="N149" s="190" t="s">
        <v>847</v>
      </c>
      <c r="O149" s="187" t="s">
        <v>848</v>
      </c>
    </row>
    <row r="150" spans="2:15" s="21" customFormat="1" ht="29.95" customHeight="1" x14ac:dyDescent="0.25">
      <c r="B150" s="344" t="s">
        <v>364</v>
      </c>
      <c r="C150" s="340" t="s">
        <v>654</v>
      </c>
      <c r="D150" s="370">
        <v>10858143000183</v>
      </c>
      <c r="E150" s="341" t="s">
        <v>22</v>
      </c>
      <c r="F150" s="336">
        <v>1000</v>
      </c>
      <c r="G150" s="337">
        <v>170.65</v>
      </c>
      <c r="H150" s="338">
        <f t="shared" si="6"/>
        <v>0.17065</v>
      </c>
      <c r="I150" s="124" t="s">
        <v>651</v>
      </c>
      <c r="J150" s="367" t="s">
        <v>190</v>
      </c>
      <c r="K150" s="69" t="s">
        <v>649</v>
      </c>
      <c r="L150" s="69" t="s">
        <v>20</v>
      </c>
      <c r="M150" s="88" t="s">
        <v>652</v>
      </c>
      <c r="N150" s="191" t="s">
        <v>847</v>
      </c>
      <c r="O150" s="188" t="s">
        <v>848</v>
      </c>
    </row>
    <row r="151" spans="2:15" ht="29.95" customHeight="1" x14ac:dyDescent="0.25">
      <c r="B151" s="371" t="s">
        <v>105</v>
      </c>
      <c r="C151" s="330" t="s">
        <v>655</v>
      </c>
      <c r="D151" s="372">
        <v>10834032000182</v>
      </c>
      <c r="E151" s="352" t="s">
        <v>507</v>
      </c>
      <c r="F151" s="331">
        <v>2000</v>
      </c>
      <c r="G151" s="332">
        <v>85.32</v>
      </c>
      <c r="H151" s="333">
        <f t="shared" si="6"/>
        <v>4.2659999999999997E-2</v>
      </c>
      <c r="I151" s="123" t="s">
        <v>651</v>
      </c>
      <c r="J151" s="366" t="s">
        <v>154</v>
      </c>
      <c r="K151" s="68" t="s">
        <v>649</v>
      </c>
      <c r="L151" s="68" t="s">
        <v>20</v>
      </c>
      <c r="M151" s="83" t="s">
        <v>652</v>
      </c>
      <c r="N151" s="190" t="s">
        <v>847</v>
      </c>
      <c r="O151" s="187" t="s">
        <v>848</v>
      </c>
    </row>
    <row r="152" spans="2:15" s="21" customFormat="1" ht="29.95" customHeight="1" x14ac:dyDescent="0.25">
      <c r="B152" s="344" t="s">
        <v>110</v>
      </c>
      <c r="C152" s="340" t="s">
        <v>656</v>
      </c>
      <c r="D152" s="370">
        <v>10834032000205</v>
      </c>
      <c r="E152" s="341" t="s">
        <v>507</v>
      </c>
      <c r="F152" s="336">
        <v>2000</v>
      </c>
      <c r="G152" s="337">
        <v>85.32</v>
      </c>
      <c r="H152" s="338">
        <f t="shared" si="6"/>
        <v>4.2659999999999997E-2</v>
      </c>
      <c r="I152" s="124" t="s">
        <v>651</v>
      </c>
      <c r="J152" s="367" t="s">
        <v>154</v>
      </c>
      <c r="K152" s="69" t="s">
        <v>649</v>
      </c>
      <c r="L152" s="69" t="s">
        <v>20</v>
      </c>
      <c r="M152" s="88" t="s">
        <v>652</v>
      </c>
      <c r="N152" s="191" t="s">
        <v>847</v>
      </c>
      <c r="O152" s="188" t="s">
        <v>848</v>
      </c>
    </row>
    <row r="153" spans="2:15" ht="29.95" customHeight="1" x14ac:dyDescent="0.25">
      <c r="B153" s="342" t="s">
        <v>113</v>
      </c>
      <c r="C153" s="343" t="s">
        <v>657</v>
      </c>
      <c r="D153" s="369">
        <v>10834032000199</v>
      </c>
      <c r="E153" s="352" t="s">
        <v>507</v>
      </c>
      <c r="F153" s="331">
        <v>2000</v>
      </c>
      <c r="G153" s="332">
        <v>85.32</v>
      </c>
      <c r="H153" s="333">
        <f t="shared" si="6"/>
        <v>4.2659999999999997E-2</v>
      </c>
      <c r="I153" s="123" t="s">
        <v>651</v>
      </c>
      <c r="J153" s="366" t="s">
        <v>154</v>
      </c>
      <c r="K153" s="68" t="s">
        <v>649</v>
      </c>
      <c r="L153" s="68" t="s">
        <v>20</v>
      </c>
      <c r="M153" s="83" t="s">
        <v>652</v>
      </c>
      <c r="N153" s="190" t="s">
        <v>847</v>
      </c>
      <c r="O153" s="187" t="s">
        <v>848</v>
      </c>
    </row>
    <row r="154" spans="2:15" s="21" customFormat="1" ht="29.95" customHeight="1" x14ac:dyDescent="0.25">
      <c r="B154" s="344" t="s">
        <v>29</v>
      </c>
      <c r="C154" s="340" t="s">
        <v>660</v>
      </c>
      <c r="D154" s="370">
        <v>10834032000236</v>
      </c>
      <c r="E154" s="341" t="s">
        <v>30</v>
      </c>
      <c r="F154" s="336">
        <v>1000</v>
      </c>
      <c r="G154" s="337">
        <v>116.35</v>
      </c>
      <c r="H154" s="338">
        <f t="shared" si="6"/>
        <v>0.11635</v>
      </c>
      <c r="I154" s="124" t="s">
        <v>651</v>
      </c>
      <c r="J154" s="367" t="s">
        <v>650</v>
      </c>
      <c r="K154" s="69" t="s">
        <v>649</v>
      </c>
      <c r="L154" s="69" t="s">
        <v>20</v>
      </c>
      <c r="M154" s="88" t="s">
        <v>652</v>
      </c>
      <c r="N154" s="191" t="s">
        <v>847</v>
      </c>
      <c r="O154" s="188" t="s">
        <v>848</v>
      </c>
    </row>
    <row r="155" spans="2:15" ht="29.95" customHeight="1" x14ac:dyDescent="0.25">
      <c r="B155" s="342" t="s">
        <v>29</v>
      </c>
      <c r="C155" s="343" t="s">
        <v>662</v>
      </c>
      <c r="D155" s="369">
        <v>10834032000229</v>
      </c>
      <c r="E155" s="352" t="s">
        <v>661</v>
      </c>
      <c r="F155" s="331">
        <v>500</v>
      </c>
      <c r="G155" s="332">
        <v>120.23</v>
      </c>
      <c r="H155" s="333">
        <f t="shared" si="6"/>
        <v>0.24046000000000001</v>
      </c>
      <c r="I155" s="123" t="s">
        <v>651</v>
      </c>
      <c r="J155" s="366" t="s">
        <v>650</v>
      </c>
      <c r="K155" s="68" t="s">
        <v>649</v>
      </c>
      <c r="L155" s="68" t="s">
        <v>20</v>
      </c>
      <c r="M155" s="83" t="s">
        <v>652</v>
      </c>
      <c r="N155" s="190" t="s">
        <v>847</v>
      </c>
      <c r="O155" s="187" t="s">
        <v>848</v>
      </c>
    </row>
    <row r="156" spans="2:15" s="21" customFormat="1" ht="29.95" customHeight="1" x14ac:dyDescent="0.25">
      <c r="B156" s="344" t="s">
        <v>29</v>
      </c>
      <c r="C156" s="335" t="s">
        <v>659</v>
      </c>
      <c r="D156" s="370">
        <v>10834032000212</v>
      </c>
      <c r="E156" s="373" t="s">
        <v>658</v>
      </c>
      <c r="F156" s="336">
        <v>500</v>
      </c>
      <c r="G156" s="348">
        <v>155.13</v>
      </c>
      <c r="H156" s="338">
        <f t="shared" si="6"/>
        <v>0.31025999999999998</v>
      </c>
      <c r="I156" s="124" t="s">
        <v>651</v>
      </c>
      <c r="J156" s="367" t="s">
        <v>650</v>
      </c>
      <c r="K156" s="69" t="s">
        <v>649</v>
      </c>
      <c r="L156" s="69" t="s">
        <v>20</v>
      </c>
      <c r="M156" s="88" t="s">
        <v>652</v>
      </c>
      <c r="N156" s="191" t="s">
        <v>847</v>
      </c>
      <c r="O156" s="188" t="s">
        <v>848</v>
      </c>
    </row>
    <row r="157" spans="2:15" ht="29.95" customHeight="1" x14ac:dyDescent="0.25">
      <c r="B157" s="342" t="s">
        <v>72</v>
      </c>
      <c r="C157" s="330" t="s">
        <v>665</v>
      </c>
      <c r="D157" s="369">
        <v>10858143000824</v>
      </c>
      <c r="E157" s="374" t="s">
        <v>269</v>
      </c>
      <c r="F157" s="331">
        <v>500</v>
      </c>
      <c r="G157" s="349">
        <v>124.11</v>
      </c>
      <c r="H157" s="333">
        <f t="shared" si="6"/>
        <v>0.24822</v>
      </c>
      <c r="I157" s="123" t="s">
        <v>651</v>
      </c>
      <c r="J157" s="366" t="s">
        <v>663</v>
      </c>
      <c r="K157" s="68" t="s">
        <v>649</v>
      </c>
      <c r="L157" s="68" t="s">
        <v>20</v>
      </c>
      <c r="M157" s="83" t="s">
        <v>652</v>
      </c>
      <c r="N157" s="190" t="s">
        <v>847</v>
      </c>
      <c r="O157" s="187" t="s">
        <v>848</v>
      </c>
    </row>
    <row r="158" spans="2:15" s="21" customFormat="1" ht="29.95" customHeight="1" x14ac:dyDescent="0.25">
      <c r="B158" s="344" t="s">
        <v>72</v>
      </c>
      <c r="C158" s="335" t="s">
        <v>664</v>
      </c>
      <c r="D158" s="370">
        <v>10858143000367</v>
      </c>
      <c r="E158" s="373" t="s">
        <v>502</v>
      </c>
      <c r="F158" s="336">
        <v>4000</v>
      </c>
      <c r="G158" s="348">
        <v>104.71</v>
      </c>
      <c r="H158" s="338">
        <f t="shared" si="6"/>
        <v>2.6177499999999999E-2</v>
      </c>
      <c r="I158" s="124" t="s">
        <v>651</v>
      </c>
      <c r="J158" s="367" t="s">
        <v>663</v>
      </c>
      <c r="K158" s="69" t="s">
        <v>649</v>
      </c>
      <c r="L158" s="69" t="s">
        <v>20</v>
      </c>
      <c r="M158" s="88" t="s">
        <v>652</v>
      </c>
      <c r="N158" s="191" t="s">
        <v>847</v>
      </c>
      <c r="O158" s="188" t="s">
        <v>848</v>
      </c>
    </row>
    <row r="159" spans="2:15" s="21" customFormat="1" ht="29.95" customHeight="1" x14ac:dyDescent="0.25">
      <c r="B159" s="342" t="s">
        <v>105</v>
      </c>
      <c r="C159" s="343" t="s">
        <v>338</v>
      </c>
      <c r="D159" s="369" t="s">
        <v>67</v>
      </c>
      <c r="E159" s="352" t="s">
        <v>106</v>
      </c>
      <c r="F159" s="331">
        <v>250</v>
      </c>
      <c r="G159" s="332">
        <v>65</v>
      </c>
      <c r="H159" s="333">
        <f t="shared" ref="H159:H164" si="7">G159/F159</f>
        <v>0.26</v>
      </c>
      <c r="I159" s="142" t="s">
        <v>339</v>
      </c>
      <c r="J159" s="366" t="s">
        <v>190</v>
      </c>
      <c r="K159" s="68" t="s">
        <v>272</v>
      </c>
      <c r="L159" s="67" t="s">
        <v>20</v>
      </c>
      <c r="M159" s="83" t="s">
        <v>340</v>
      </c>
      <c r="N159" s="190" t="s">
        <v>847</v>
      </c>
      <c r="O159" s="187" t="s">
        <v>848</v>
      </c>
    </row>
    <row r="160" spans="2:15" s="21" customFormat="1" ht="29.95" customHeight="1" x14ac:dyDescent="0.25">
      <c r="B160" s="344" t="s">
        <v>110</v>
      </c>
      <c r="C160" s="340" t="s">
        <v>341</v>
      </c>
      <c r="D160" s="370" t="s">
        <v>67</v>
      </c>
      <c r="E160" s="341" t="s">
        <v>106</v>
      </c>
      <c r="F160" s="336">
        <v>250</v>
      </c>
      <c r="G160" s="337">
        <v>65</v>
      </c>
      <c r="H160" s="338">
        <f t="shared" si="7"/>
        <v>0.26</v>
      </c>
      <c r="I160" s="143" t="s">
        <v>339</v>
      </c>
      <c r="J160" s="367" t="s">
        <v>190</v>
      </c>
      <c r="K160" s="69" t="s">
        <v>272</v>
      </c>
      <c r="L160" s="66" t="s">
        <v>20</v>
      </c>
      <c r="M160" s="88" t="s">
        <v>340</v>
      </c>
      <c r="N160" s="191" t="s">
        <v>847</v>
      </c>
      <c r="O160" s="188" t="s">
        <v>848</v>
      </c>
    </row>
    <row r="161" spans="2:15" s="21" customFormat="1" ht="29.95" customHeight="1" x14ac:dyDescent="0.25">
      <c r="B161" s="342" t="s">
        <v>113</v>
      </c>
      <c r="C161" s="343" t="s">
        <v>342</v>
      </c>
      <c r="D161" s="369">
        <v>61600</v>
      </c>
      <c r="E161" s="352" t="s">
        <v>106</v>
      </c>
      <c r="F161" s="331">
        <v>250</v>
      </c>
      <c r="G161" s="332">
        <v>65</v>
      </c>
      <c r="H161" s="333">
        <f t="shared" si="7"/>
        <v>0.26</v>
      </c>
      <c r="I161" s="142" t="s">
        <v>339</v>
      </c>
      <c r="J161" s="366" t="s">
        <v>190</v>
      </c>
      <c r="K161" s="68" t="s">
        <v>272</v>
      </c>
      <c r="L161" s="67" t="s">
        <v>20</v>
      </c>
      <c r="M161" s="83" t="s">
        <v>340</v>
      </c>
      <c r="N161" s="190" t="s">
        <v>847</v>
      </c>
      <c r="O161" s="187" t="s">
        <v>848</v>
      </c>
    </row>
    <row r="162" spans="2:15" s="21" customFormat="1" ht="29.95" customHeight="1" x14ac:dyDescent="0.25">
      <c r="B162" s="344" t="s">
        <v>29</v>
      </c>
      <c r="C162" s="340" t="s">
        <v>343</v>
      </c>
      <c r="D162" s="370" t="s">
        <v>67</v>
      </c>
      <c r="E162" s="341" t="s">
        <v>30</v>
      </c>
      <c r="F162" s="336">
        <v>25</v>
      </c>
      <c r="G162" s="337">
        <v>19</v>
      </c>
      <c r="H162" s="338">
        <f t="shared" si="7"/>
        <v>0.76</v>
      </c>
      <c r="I162" s="143" t="s">
        <v>339</v>
      </c>
      <c r="J162" s="367" t="s">
        <v>190</v>
      </c>
      <c r="K162" s="69" t="s">
        <v>272</v>
      </c>
      <c r="L162" s="66" t="s">
        <v>20</v>
      </c>
      <c r="M162" s="88" t="s">
        <v>340</v>
      </c>
      <c r="N162" s="191" t="s">
        <v>847</v>
      </c>
      <c r="O162" s="188" t="s">
        <v>848</v>
      </c>
    </row>
    <row r="163" spans="2:15" s="21" customFormat="1" ht="29.95" customHeight="1" x14ac:dyDescent="0.25">
      <c r="B163" s="342" t="s">
        <v>29</v>
      </c>
      <c r="C163" s="343" t="s">
        <v>343</v>
      </c>
      <c r="D163" s="369" t="s">
        <v>67</v>
      </c>
      <c r="E163" s="352" t="s">
        <v>150</v>
      </c>
      <c r="F163" s="331">
        <v>25</v>
      </c>
      <c r="G163" s="332">
        <v>23</v>
      </c>
      <c r="H163" s="333">
        <f t="shared" si="7"/>
        <v>0.92</v>
      </c>
      <c r="I163" s="142" t="s">
        <v>339</v>
      </c>
      <c r="J163" s="366" t="s">
        <v>190</v>
      </c>
      <c r="K163" s="68" t="s">
        <v>272</v>
      </c>
      <c r="L163" s="67" t="s">
        <v>20</v>
      </c>
      <c r="M163" s="83" t="s">
        <v>340</v>
      </c>
      <c r="N163" s="190" t="s">
        <v>847</v>
      </c>
      <c r="O163" s="187" t="s">
        <v>848</v>
      </c>
    </row>
    <row r="164" spans="2:15" s="21" customFormat="1" ht="29.95" customHeight="1" x14ac:dyDescent="0.25">
      <c r="B164" s="344" t="s">
        <v>72</v>
      </c>
      <c r="C164" s="335" t="s">
        <v>344</v>
      </c>
      <c r="D164" s="370">
        <v>57620</v>
      </c>
      <c r="E164" s="373" t="s">
        <v>269</v>
      </c>
      <c r="F164" s="336">
        <v>250</v>
      </c>
      <c r="G164" s="348">
        <v>65</v>
      </c>
      <c r="H164" s="338">
        <f t="shared" si="7"/>
        <v>0.26</v>
      </c>
      <c r="I164" s="143" t="s">
        <v>339</v>
      </c>
      <c r="J164" s="367" t="s">
        <v>190</v>
      </c>
      <c r="K164" s="69" t="s">
        <v>272</v>
      </c>
      <c r="L164" s="66" t="s">
        <v>20</v>
      </c>
      <c r="M164" s="88" t="s">
        <v>340</v>
      </c>
      <c r="N164" s="191" t="s">
        <v>847</v>
      </c>
      <c r="O164" s="188" t="s">
        <v>848</v>
      </c>
    </row>
    <row r="165" spans="2:15" ht="29.95" customHeight="1" x14ac:dyDescent="0.25">
      <c r="B165" s="342" t="s">
        <v>14</v>
      </c>
      <c r="C165" s="343" t="s">
        <v>142</v>
      </c>
      <c r="D165" s="369" t="s">
        <v>143</v>
      </c>
      <c r="E165" s="352" t="s">
        <v>30</v>
      </c>
      <c r="F165" s="331">
        <v>20</v>
      </c>
      <c r="G165" s="332">
        <v>2.66</v>
      </c>
      <c r="H165" s="333">
        <f t="shared" si="6"/>
        <v>0.13300000000000001</v>
      </c>
      <c r="I165" s="123" t="s">
        <v>144</v>
      </c>
      <c r="J165" s="366" t="s">
        <v>141</v>
      </c>
      <c r="K165" s="68" t="s">
        <v>140</v>
      </c>
      <c r="L165" s="68" t="s">
        <v>20</v>
      </c>
      <c r="M165" s="83" t="s">
        <v>145</v>
      </c>
      <c r="N165" s="190" t="s">
        <v>847</v>
      </c>
      <c r="O165" s="187" t="s">
        <v>848</v>
      </c>
    </row>
    <row r="166" spans="2:15" ht="29.95" customHeight="1" x14ac:dyDescent="0.25">
      <c r="B166" s="344" t="s">
        <v>29</v>
      </c>
      <c r="C166" s="340" t="s">
        <v>151</v>
      </c>
      <c r="D166" s="370" t="s">
        <v>152</v>
      </c>
      <c r="E166" s="341" t="s">
        <v>150</v>
      </c>
      <c r="F166" s="336">
        <v>20</v>
      </c>
      <c r="G166" s="337">
        <v>3.11</v>
      </c>
      <c r="H166" s="338">
        <f t="shared" si="6"/>
        <v>0.1555</v>
      </c>
      <c r="I166" s="124" t="s">
        <v>144</v>
      </c>
      <c r="J166" s="155" t="s">
        <v>141</v>
      </c>
      <c r="K166" s="69" t="s">
        <v>140</v>
      </c>
      <c r="L166" s="69" t="s">
        <v>149</v>
      </c>
      <c r="M166" s="88" t="s">
        <v>145</v>
      </c>
      <c r="N166" s="191" t="s">
        <v>847</v>
      </c>
      <c r="O166" s="188" t="s">
        <v>848</v>
      </c>
    </row>
    <row r="167" spans="2:15" ht="29.95" customHeight="1" x14ac:dyDescent="0.25">
      <c r="B167" s="342" t="s">
        <v>29</v>
      </c>
      <c r="C167" s="343" t="s">
        <v>147</v>
      </c>
      <c r="D167" s="369" t="s">
        <v>148</v>
      </c>
      <c r="E167" s="354" t="s">
        <v>146</v>
      </c>
      <c r="F167" s="331">
        <v>20</v>
      </c>
      <c r="G167" s="332">
        <v>4.17</v>
      </c>
      <c r="H167" s="333">
        <f t="shared" si="6"/>
        <v>0.20849999999999999</v>
      </c>
      <c r="I167" s="123" t="s">
        <v>144</v>
      </c>
      <c r="J167" s="172" t="s">
        <v>141</v>
      </c>
      <c r="K167" s="68" t="s">
        <v>140</v>
      </c>
      <c r="L167" s="68" t="s">
        <v>149</v>
      </c>
      <c r="M167" s="83" t="s">
        <v>145</v>
      </c>
      <c r="N167" s="190" t="s">
        <v>847</v>
      </c>
      <c r="O167" s="187" t="s">
        <v>848</v>
      </c>
    </row>
    <row r="168" spans="2:15" s="21" customFormat="1" ht="29.95" customHeight="1" x14ac:dyDescent="0.25">
      <c r="B168" s="328" t="s">
        <v>102</v>
      </c>
      <c r="C168" s="324" t="s">
        <v>360</v>
      </c>
      <c r="D168" s="324" t="s">
        <v>361</v>
      </c>
      <c r="E168" s="311" t="s">
        <v>216</v>
      </c>
      <c r="F168" s="336">
        <v>200</v>
      </c>
      <c r="G168" s="338" t="s">
        <v>66</v>
      </c>
      <c r="H168" s="338" t="s">
        <v>67</v>
      </c>
      <c r="I168" s="256" t="s">
        <v>67</v>
      </c>
      <c r="J168" s="367" t="s">
        <v>141</v>
      </c>
      <c r="K168" s="69" t="s">
        <v>359</v>
      </c>
      <c r="L168" s="69" t="s">
        <v>20</v>
      </c>
      <c r="M168" s="88" t="s">
        <v>358</v>
      </c>
      <c r="N168" s="191" t="s">
        <v>849</v>
      </c>
      <c r="O168" s="188" t="s">
        <v>848</v>
      </c>
    </row>
    <row r="169" spans="2:15" ht="29.95" customHeight="1" x14ac:dyDescent="0.25">
      <c r="B169" s="364" t="s">
        <v>102</v>
      </c>
      <c r="C169" s="317" t="s">
        <v>362</v>
      </c>
      <c r="D169" s="317" t="s">
        <v>363</v>
      </c>
      <c r="E169" s="318" t="s">
        <v>216</v>
      </c>
      <c r="F169" s="331">
        <v>200</v>
      </c>
      <c r="G169" s="333" t="s">
        <v>66</v>
      </c>
      <c r="H169" s="333" t="s">
        <v>67</v>
      </c>
      <c r="I169" s="255" t="s">
        <v>67</v>
      </c>
      <c r="J169" s="366" t="s">
        <v>141</v>
      </c>
      <c r="K169" s="68" t="s">
        <v>359</v>
      </c>
      <c r="L169" s="68" t="s">
        <v>20</v>
      </c>
      <c r="M169" s="83" t="s">
        <v>358</v>
      </c>
      <c r="N169" s="190" t="s">
        <v>849</v>
      </c>
      <c r="O169" s="187" t="s">
        <v>848</v>
      </c>
    </row>
    <row r="170" spans="2:15" s="21" customFormat="1" ht="29.95" customHeight="1" x14ac:dyDescent="0.25">
      <c r="B170" s="323" t="s">
        <v>105</v>
      </c>
      <c r="C170" s="324" t="s">
        <v>155</v>
      </c>
      <c r="D170" s="324" t="s">
        <v>156</v>
      </c>
      <c r="E170" s="311" t="s">
        <v>106</v>
      </c>
      <c r="F170" s="336">
        <v>100</v>
      </c>
      <c r="G170" s="338">
        <v>6.95</v>
      </c>
      <c r="H170" s="338">
        <f>G170/F170</f>
        <v>6.9500000000000006E-2</v>
      </c>
      <c r="I170" s="158" t="s">
        <v>157</v>
      </c>
      <c r="J170" s="214" t="s">
        <v>154</v>
      </c>
      <c r="K170" s="69" t="s">
        <v>153</v>
      </c>
      <c r="L170" s="66" t="s">
        <v>20</v>
      </c>
      <c r="M170" s="88" t="s">
        <v>158</v>
      </c>
      <c r="N170" s="191" t="s">
        <v>847</v>
      </c>
      <c r="O170" s="188" t="s">
        <v>848</v>
      </c>
    </row>
    <row r="171" spans="2:15" ht="29.95" customHeight="1" x14ac:dyDescent="0.25">
      <c r="B171" s="316" t="s">
        <v>110</v>
      </c>
      <c r="C171" s="317" t="s">
        <v>159</v>
      </c>
      <c r="D171" s="317" t="s">
        <v>160</v>
      </c>
      <c r="E171" s="318" t="s">
        <v>106</v>
      </c>
      <c r="F171" s="331">
        <v>100</v>
      </c>
      <c r="G171" s="333">
        <v>6.95</v>
      </c>
      <c r="H171" s="333">
        <f>G171/F171</f>
        <v>6.9500000000000006E-2</v>
      </c>
      <c r="I171" s="164" t="s">
        <v>157</v>
      </c>
      <c r="J171" s="215" t="s">
        <v>154</v>
      </c>
      <c r="K171" s="68" t="s">
        <v>153</v>
      </c>
      <c r="L171" s="67" t="s">
        <v>20</v>
      </c>
      <c r="M171" s="83" t="s">
        <v>158</v>
      </c>
      <c r="N171" s="190" t="s">
        <v>847</v>
      </c>
      <c r="O171" s="187" t="s">
        <v>848</v>
      </c>
    </row>
    <row r="172" spans="2:15" s="21" customFormat="1" ht="29.95" customHeight="1" x14ac:dyDescent="0.25">
      <c r="B172" s="323" t="s">
        <v>113</v>
      </c>
      <c r="C172" s="324" t="s">
        <v>161</v>
      </c>
      <c r="D172" s="324" t="s">
        <v>162</v>
      </c>
      <c r="E172" s="375" t="s">
        <v>106</v>
      </c>
      <c r="F172" s="336">
        <v>100</v>
      </c>
      <c r="G172" s="338">
        <v>6.95</v>
      </c>
      <c r="H172" s="338">
        <f>G172/F172</f>
        <v>6.9500000000000006E-2</v>
      </c>
      <c r="I172" s="158" t="s">
        <v>157</v>
      </c>
      <c r="J172" s="214" t="s">
        <v>154</v>
      </c>
      <c r="K172" s="69" t="s">
        <v>153</v>
      </c>
      <c r="L172" s="66" t="s">
        <v>20</v>
      </c>
      <c r="M172" s="88" t="s">
        <v>158</v>
      </c>
      <c r="N172" s="191" t="s">
        <v>847</v>
      </c>
      <c r="O172" s="188" t="s">
        <v>848</v>
      </c>
    </row>
    <row r="173" spans="2:15" ht="29.95" customHeight="1" x14ac:dyDescent="0.25">
      <c r="B173" s="316" t="s">
        <v>14</v>
      </c>
      <c r="C173" s="317" t="s">
        <v>17</v>
      </c>
      <c r="D173" s="317" t="s">
        <v>18</v>
      </c>
      <c r="E173" s="318" t="s">
        <v>15</v>
      </c>
      <c r="F173" s="331">
        <v>150</v>
      </c>
      <c r="G173" s="332">
        <v>31</v>
      </c>
      <c r="H173" s="333">
        <f t="shared" ref="H173:H178" si="8">G173/F173</f>
        <v>0.20666666666666667</v>
      </c>
      <c r="I173" s="123" t="s">
        <v>19</v>
      </c>
      <c r="J173" s="366" t="s">
        <v>16</v>
      </c>
      <c r="K173" s="68" t="s">
        <v>13</v>
      </c>
      <c r="L173" s="68" t="s">
        <v>20</v>
      </c>
      <c r="M173" s="83" t="s">
        <v>21</v>
      </c>
      <c r="N173" s="190" t="s">
        <v>847</v>
      </c>
      <c r="O173" s="187" t="s">
        <v>848</v>
      </c>
    </row>
    <row r="174" spans="2:15" s="21" customFormat="1" ht="29.95" customHeight="1" x14ac:dyDescent="0.25">
      <c r="B174" s="323" t="s">
        <v>14</v>
      </c>
      <c r="C174" s="324" t="s">
        <v>23</v>
      </c>
      <c r="D174" s="324" t="s">
        <v>24</v>
      </c>
      <c r="E174" s="311" t="s">
        <v>22</v>
      </c>
      <c r="F174" s="336">
        <v>150</v>
      </c>
      <c r="G174" s="337">
        <v>33.5</v>
      </c>
      <c r="H174" s="338">
        <f t="shared" si="8"/>
        <v>0.22333333333333333</v>
      </c>
      <c r="I174" s="126" t="s">
        <v>19</v>
      </c>
      <c r="J174" s="376" t="s">
        <v>16</v>
      </c>
      <c r="K174" s="69" t="s">
        <v>13</v>
      </c>
      <c r="L174" s="69" t="s">
        <v>20</v>
      </c>
      <c r="M174" s="88" t="s">
        <v>21</v>
      </c>
      <c r="N174" s="191" t="s">
        <v>847</v>
      </c>
      <c r="O174" s="188" t="s">
        <v>848</v>
      </c>
    </row>
    <row r="175" spans="2:15" ht="27.65" x14ac:dyDescent="0.25">
      <c r="B175" s="316" t="s">
        <v>25</v>
      </c>
      <c r="C175" s="317" t="s">
        <v>27</v>
      </c>
      <c r="D175" s="317" t="s">
        <v>28</v>
      </c>
      <c r="E175" s="318" t="s">
        <v>26</v>
      </c>
      <c r="F175" s="331">
        <v>380</v>
      </c>
      <c r="G175" s="332">
        <v>59</v>
      </c>
      <c r="H175" s="333">
        <f t="shared" si="8"/>
        <v>0.15526315789473685</v>
      </c>
      <c r="I175" s="125" t="s">
        <v>19</v>
      </c>
      <c r="J175" s="366" t="s">
        <v>16</v>
      </c>
      <c r="K175" s="68" t="s">
        <v>13</v>
      </c>
      <c r="L175" s="68" t="s">
        <v>20</v>
      </c>
      <c r="M175" s="83" t="s">
        <v>21</v>
      </c>
      <c r="N175" s="190" t="s">
        <v>847</v>
      </c>
      <c r="O175" s="187" t="s">
        <v>848</v>
      </c>
    </row>
    <row r="176" spans="2:15" s="21" customFormat="1" ht="29.95" customHeight="1" x14ac:dyDescent="0.25">
      <c r="B176" s="323" t="s">
        <v>29</v>
      </c>
      <c r="C176" s="324" t="s">
        <v>31</v>
      </c>
      <c r="D176" s="324" t="s">
        <v>32</v>
      </c>
      <c r="E176" s="311" t="s">
        <v>30</v>
      </c>
      <c r="F176" s="336">
        <v>150</v>
      </c>
      <c r="G176" s="337">
        <v>29.5</v>
      </c>
      <c r="H176" s="338">
        <f t="shared" si="8"/>
        <v>0.19666666666666666</v>
      </c>
      <c r="I176" s="126" t="s">
        <v>19</v>
      </c>
      <c r="J176" s="376" t="s">
        <v>16</v>
      </c>
      <c r="K176" s="69" t="s">
        <v>13</v>
      </c>
      <c r="L176" s="69" t="s">
        <v>20</v>
      </c>
      <c r="M176" s="88" t="s">
        <v>21</v>
      </c>
      <c r="N176" s="191" t="s">
        <v>847</v>
      </c>
      <c r="O176" s="188" t="s">
        <v>848</v>
      </c>
    </row>
    <row r="177" spans="2:15" ht="29.95" customHeight="1" x14ac:dyDescent="0.25">
      <c r="B177" s="364" t="s">
        <v>29</v>
      </c>
      <c r="C177" s="317" t="s">
        <v>34</v>
      </c>
      <c r="D177" s="317" t="s">
        <v>35</v>
      </c>
      <c r="E177" s="318" t="s">
        <v>33</v>
      </c>
      <c r="F177" s="331">
        <v>150</v>
      </c>
      <c r="G177" s="332">
        <v>38.75</v>
      </c>
      <c r="H177" s="333">
        <f t="shared" si="8"/>
        <v>0.25833333333333336</v>
      </c>
      <c r="I177" s="125" t="s">
        <v>19</v>
      </c>
      <c r="J177" s="366" t="s">
        <v>16</v>
      </c>
      <c r="K177" s="68" t="s">
        <v>13</v>
      </c>
      <c r="L177" s="68" t="s">
        <v>20</v>
      </c>
      <c r="M177" s="83" t="s">
        <v>21</v>
      </c>
      <c r="N177" s="190" t="s">
        <v>847</v>
      </c>
      <c r="O177" s="187" t="s">
        <v>848</v>
      </c>
    </row>
    <row r="178" spans="2:15" s="21" customFormat="1" ht="29.95" customHeight="1" x14ac:dyDescent="0.25">
      <c r="B178" s="328" t="s">
        <v>29</v>
      </c>
      <c r="C178" s="324" t="s">
        <v>36</v>
      </c>
      <c r="D178" s="324" t="s">
        <v>37</v>
      </c>
      <c r="E178" s="311" t="s">
        <v>33</v>
      </c>
      <c r="F178" s="336">
        <v>150</v>
      </c>
      <c r="G178" s="337">
        <v>40</v>
      </c>
      <c r="H178" s="338">
        <f t="shared" si="8"/>
        <v>0.26666666666666666</v>
      </c>
      <c r="I178" s="126" t="s">
        <v>19</v>
      </c>
      <c r="J178" s="376" t="s">
        <v>16</v>
      </c>
      <c r="K178" s="69" t="s">
        <v>13</v>
      </c>
      <c r="L178" s="69" t="s">
        <v>20</v>
      </c>
      <c r="M178" s="88" t="s">
        <v>21</v>
      </c>
      <c r="N178" s="191" t="s">
        <v>847</v>
      </c>
      <c r="O178" s="188" t="s">
        <v>848</v>
      </c>
    </row>
    <row r="179" spans="2:15" ht="29.95" customHeight="1" x14ac:dyDescent="0.25">
      <c r="B179" s="316" t="s">
        <v>14</v>
      </c>
      <c r="C179" s="317" t="s">
        <v>677</v>
      </c>
      <c r="D179" s="317" t="s">
        <v>678</v>
      </c>
      <c r="E179" s="318" t="s">
        <v>676</v>
      </c>
      <c r="F179" s="331" t="s">
        <v>67</v>
      </c>
      <c r="G179" s="332" t="s">
        <v>66</v>
      </c>
      <c r="H179" s="333" t="s">
        <v>67</v>
      </c>
      <c r="I179" s="68" t="s">
        <v>67</v>
      </c>
      <c r="J179" s="68" t="s">
        <v>67</v>
      </c>
      <c r="K179" s="68" t="s">
        <v>675</v>
      </c>
      <c r="L179" s="68" t="s">
        <v>20</v>
      </c>
      <c r="M179" s="83" t="s">
        <v>679</v>
      </c>
      <c r="N179" s="190" t="s">
        <v>848</v>
      </c>
      <c r="O179" s="187" t="s">
        <v>848</v>
      </c>
    </row>
    <row r="180" spans="2:15" s="21" customFormat="1" ht="29.95" customHeight="1" x14ac:dyDescent="0.25">
      <c r="B180" s="323" t="s">
        <v>102</v>
      </c>
      <c r="C180" s="324" t="s">
        <v>681</v>
      </c>
      <c r="D180" s="324" t="s">
        <v>682</v>
      </c>
      <c r="E180" s="311" t="s">
        <v>680</v>
      </c>
      <c r="F180" s="336" t="s">
        <v>67</v>
      </c>
      <c r="G180" s="337" t="s">
        <v>66</v>
      </c>
      <c r="H180" s="338" t="s">
        <v>67</v>
      </c>
      <c r="I180" s="90" t="s">
        <v>67</v>
      </c>
      <c r="J180" s="90" t="s">
        <v>67</v>
      </c>
      <c r="K180" s="69" t="s">
        <v>675</v>
      </c>
      <c r="L180" s="69" t="s">
        <v>20</v>
      </c>
      <c r="M180" s="88" t="s">
        <v>679</v>
      </c>
      <c r="N180" s="191" t="s">
        <v>848</v>
      </c>
      <c r="O180" s="188" t="s">
        <v>848</v>
      </c>
    </row>
    <row r="181" spans="2:15" ht="29.95" customHeight="1" x14ac:dyDescent="0.25">
      <c r="B181" s="316" t="s">
        <v>29</v>
      </c>
      <c r="C181" s="317" t="s">
        <v>683</v>
      </c>
      <c r="D181" s="317" t="s">
        <v>684</v>
      </c>
      <c r="E181" s="318" t="s">
        <v>30</v>
      </c>
      <c r="F181" s="331" t="s">
        <v>67</v>
      </c>
      <c r="G181" s="332" t="s">
        <v>66</v>
      </c>
      <c r="H181" s="333" t="s">
        <v>67</v>
      </c>
      <c r="I181" s="68" t="s">
        <v>67</v>
      </c>
      <c r="J181" s="68" t="s">
        <v>67</v>
      </c>
      <c r="K181" s="68" t="s">
        <v>675</v>
      </c>
      <c r="L181" s="68" t="s">
        <v>20</v>
      </c>
      <c r="M181" s="83" t="s">
        <v>679</v>
      </c>
      <c r="N181" s="190" t="s">
        <v>848</v>
      </c>
      <c r="O181" s="187" t="s">
        <v>848</v>
      </c>
    </row>
    <row r="182" spans="2:15" s="21" customFormat="1" ht="29.95" customHeight="1" x14ac:dyDescent="0.25">
      <c r="B182" s="323" t="s">
        <v>29</v>
      </c>
      <c r="C182" s="324" t="s">
        <v>685</v>
      </c>
      <c r="D182" s="324" t="s">
        <v>686</v>
      </c>
      <c r="E182" s="311" t="s">
        <v>150</v>
      </c>
      <c r="F182" s="336" t="s">
        <v>67</v>
      </c>
      <c r="G182" s="337" t="s">
        <v>66</v>
      </c>
      <c r="H182" s="338" t="s">
        <v>67</v>
      </c>
      <c r="I182" s="69" t="s">
        <v>67</v>
      </c>
      <c r="J182" s="69" t="s">
        <v>67</v>
      </c>
      <c r="K182" s="69" t="s">
        <v>675</v>
      </c>
      <c r="L182" s="69" t="s">
        <v>20</v>
      </c>
      <c r="M182" s="88" t="s">
        <v>679</v>
      </c>
      <c r="N182" s="191" t="s">
        <v>848</v>
      </c>
      <c r="O182" s="188" t="s">
        <v>848</v>
      </c>
    </row>
    <row r="183" spans="2:15" ht="29.95" customHeight="1" x14ac:dyDescent="0.25">
      <c r="B183" s="364" t="s">
        <v>29</v>
      </c>
      <c r="C183" s="317" t="s">
        <v>687</v>
      </c>
      <c r="D183" s="317" t="s">
        <v>688</v>
      </c>
      <c r="E183" s="318" t="s">
        <v>33</v>
      </c>
      <c r="F183" s="331" t="s">
        <v>67</v>
      </c>
      <c r="G183" s="332" t="s">
        <v>66</v>
      </c>
      <c r="H183" s="333" t="s">
        <v>67</v>
      </c>
      <c r="I183" s="68" t="s">
        <v>67</v>
      </c>
      <c r="J183" s="68" t="s">
        <v>67</v>
      </c>
      <c r="K183" s="68" t="s">
        <v>675</v>
      </c>
      <c r="L183" s="68" t="s">
        <v>20</v>
      </c>
      <c r="M183" s="83" t="s">
        <v>679</v>
      </c>
      <c r="N183" s="190" t="s">
        <v>848</v>
      </c>
      <c r="O183" s="187" t="s">
        <v>848</v>
      </c>
    </row>
    <row r="184" spans="2:15" s="21" customFormat="1" ht="29.95" customHeight="1" x14ac:dyDescent="0.25">
      <c r="B184" s="323" t="s">
        <v>14</v>
      </c>
      <c r="C184" s="324" t="s">
        <v>690</v>
      </c>
      <c r="D184" s="324" t="s">
        <v>691</v>
      </c>
      <c r="E184" s="311" t="s">
        <v>178</v>
      </c>
      <c r="F184" s="336">
        <v>360</v>
      </c>
      <c r="G184" s="337" t="s">
        <v>66</v>
      </c>
      <c r="H184" s="338" t="s">
        <v>67</v>
      </c>
      <c r="I184" s="69" t="s">
        <v>67</v>
      </c>
      <c r="J184" s="69" t="s">
        <v>689</v>
      </c>
      <c r="K184" s="69" t="s">
        <v>675</v>
      </c>
      <c r="L184" s="69" t="s">
        <v>20</v>
      </c>
      <c r="M184" s="88" t="s">
        <v>692</v>
      </c>
      <c r="N184" s="191" t="s">
        <v>848</v>
      </c>
      <c r="O184" s="188" t="s">
        <v>848</v>
      </c>
    </row>
    <row r="185" spans="2:15" ht="29.95" customHeight="1" x14ac:dyDescent="0.25">
      <c r="B185" s="316" t="s">
        <v>14</v>
      </c>
      <c r="C185" s="317" t="s">
        <v>693</v>
      </c>
      <c r="D185" s="317" t="s">
        <v>694</v>
      </c>
      <c r="E185" s="318" t="s">
        <v>178</v>
      </c>
      <c r="F185" s="331">
        <v>960</v>
      </c>
      <c r="G185" s="332" t="s">
        <v>66</v>
      </c>
      <c r="H185" s="333" t="s">
        <v>67</v>
      </c>
      <c r="I185" s="85" t="s">
        <v>67</v>
      </c>
      <c r="J185" s="377" t="s">
        <v>689</v>
      </c>
      <c r="K185" s="68" t="s">
        <v>675</v>
      </c>
      <c r="L185" s="68" t="s">
        <v>20</v>
      </c>
      <c r="M185" s="83" t="s">
        <v>692</v>
      </c>
      <c r="N185" s="190" t="s">
        <v>848</v>
      </c>
      <c r="O185" s="187" t="s">
        <v>848</v>
      </c>
    </row>
    <row r="186" spans="2:15" s="21" customFormat="1" ht="29.95" customHeight="1" x14ac:dyDescent="0.25">
      <c r="B186" s="323" t="s">
        <v>29</v>
      </c>
      <c r="C186" s="324" t="s">
        <v>695</v>
      </c>
      <c r="D186" s="324" t="s">
        <v>696</v>
      </c>
      <c r="E186" s="311" t="s">
        <v>30</v>
      </c>
      <c r="F186" s="336">
        <v>720</v>
      </c>
      <c r="G186" s="337" t="s">
        <v>66</v>
      </c>
      <c r="H186" s="338" t="s">
        <v>67</v>
      </c>
      <c r="I186" s="69" t="s">
        <v>67</v>
      </c>
      <c r="J186" s="69" t="s">
        <v>689</v>
      </c>
      <c r="K186" s="69" t="s">
        <v>675</v>
      </c>
      <c r="L186" s="69" t="s">
        <v>20</v>
      </c>
      <c r="M186" s="88" t="s">
        <v>692</v>
      </c>
      <c r="N186" s="191" t="s">
        <v>848</v>
      </c>
      <c r="O186" s="188" t="s">
        <v>848</v>
      </c>
    </row>
    <row r="187" spans="2:15" ht="29.95" customHeight="1" x14ac:dyDescent="0.25">
      <c r="B187" s="316" t="s">
        <v>29</v>
      </c>
      <c r="C187" s="317" t="s">
        <v>697</v>
      </c>
      <c r="D187" s="317" t="s">
        <v>698</v>
      </c>
      <c r="E187" s="318" t="s">
        <v>33</v>
      </c>
      <c r="F187" s="331">
        <v>360</v>
      </c>
      <c r="G187" s="332" t="s">
        <v>66</v>
      </c>
      <c r="H187" s="333" t="s">
        <v>67</v>
      </c>
      <c r="I187" s="68" t="s">
        <v>67</v>
      </c>
      <c r="J187" s="68" t="s">
        <v>689</v>
      </c>
      <c r="K187" s="68" t="s">
        <v>675</v>
      </c>
      <c r="L187" s="68" t="s">
        <v>20</v>
      </c>
      <c r="M187" s="83" t="s">
        <v>692</v>
      </c>
      <c r="N187" s="190" t="s">
        <v>848</v>
      </c>
      <c r="O187" s="187" t="s">
        <v>848</v>
      </c>
    </row>
    <row r="188" spans="2:15" s="21" customFormat="1" ht="29.95" customHeight="1" x14ac:dyDescent="0.25">
      <c r="B188" s="323" t="s">
        <v>405</v>
      </c>
      <c r="C188" s="324" t="s">
        <v>407</v>
      </c>
      <c r="D188" s="324" t="s">
        <v>408</v>
      </c>
      <c r="E188" s="311" t="s">
        <v>406</v>
      </c>
      <c r="F188" s="336">
        <v>3000</v>
      </c>
      <c r="G188" s="337">
        <v>107.24</v>
      </c>
      <c r="H188" s="338">
        <f>G188/F188</f>
        <v>3.5746666666666663E-2</v>
      </c>
      <c r="I188" s="143" t="s">
        <v>409</v>
      </c>
      <c r="J188" s="155" t="s">
        <v>67</v>
      </c>
      <c r="K188" s="69" t="s">
        <v>404</v>
      </c>
      <c r="L188" s="66" t="s">
        <v>149</v>
      </c>
      <c r="M188" s="88" t="s">
        <v>410</v>
      </c>
      <c r="N188" s="191" t="s">
        <v>849</v>
      </c>
      <c r="O188" s="188" t="s">
        <v>848</v>
      </c>
    </row>
    <row r="189" spans="2:15" s="21" customFormat="1" ht="29.95" customHeight="1" x14ac:dyDescent="0.25">
      <c r="B189" s="316" t="s">
        <v>29</v>
      </c>
      <c r="C189" s="317" t="s">
        <v>411</v>
      </c>
      <c r="D189" s="317" t="s">
        <v>412</v>
      </c>
      <c r="E189" s="318" t="s">
        <v>150</v>
      </c>
      <c r="F189" s="331">
        <v>1000</v>
      </c>
      <c r="G189" s="332">
        <v>148.49</v>
      </c>
      <c r="H189" s="333">
        <f>G189/F189</f>
        <v>0.14849000000000001</v>
      </c>
      <c r="I189" s="142" t="s">
        <v>409</v>
      </c>
      <c r="J189" s="223" t="s">
        <v>67</v>
      </c>
      <c r="K189" s="68" t="s">
        <v>404</v>
      </c>
      <c r="L189" s="67" t="s">
        <v>20</v>
      </c>
      <c r="M189" s="83" t="s">
        <v>410</v>
      </c>
      <c r="N189" s="190" t="s">
        <v>849</v>
      </c>
      <c r="O189" s="187" t="s">
        <v>848</v>
      </c>
    </row>
    <row r="190" spans="2:15" s="21" customFormat="1" ht="29.95" customHeight="1" x14ac:dyDescent="0.25">
      <c r="B190" s="334" t="s">
        <v>72</v>
      </c>
      <c r="C190" s="335" t="s">
        <v>350</v>
      </c>
      <c r="D190" s="335" t="s">
        <v>351</v>
      </c>
      <c r="E190" s="368" t="s">
        <v>80</v>
      </c>
      <c r="F190" s="378">
        <v>3000</v>
      </c>
      <c r="G190" s="348">
        <v>52.25</v>
      </c>
      <c r="H190" s="338">
        <f>G190/F190</f>
        <v>1.7416666666666667E-2</v>
      </c>
      <c r="I190" s="143" t="s">
        <v>352</v>
      </c>
      <c r="J190" s="228" t="s">
        <v>130</v>
      </c>
      <c r="K190" s="69" t="s">
        <v>349</v>
      </c>
      <c r="L190" s="66" t="s">
        <v>20</v>
      </c>
      <c r="M190" s="88" t="s">
        <v>353</v>
      </c>
      <c r="N190" s="191" t="s">
        <v>849</v>
      </c>
      <c r="O190" s="188" t="s">
        <v>848</v>
      </c>
    </row>
    <row r="191" spans="2:15" ht="29.95" customHeight="1" x14ac:dyDescent="0.25">
      <c r="B191" s="81" t="s">
        <v>266</v>
      </c>
      <c r="C191" s="68" t="s">
        <v>461</v>
      </c>
      <c r="D191" s="68" t="s">
        <v>462</v>
      </c>
      <c r="E191" s="68" t="s">
        <v>460</v>
      </c>
      <c r="F191" s="84">
        <v>1200</v>
      </c>
      <c r="G191" s="349">
        <v>139.97</v>
      </c>
      <c r="H191" s="333">
        <f>G191/F191</f>
        <v>0.11664166666666667</v>
      </c>
      <c r="I191" s="164" t="s">
        <v>357</v>
      </c>
      <c r="J191" s="231" t="s">
        <v>240</v>
      </c>
      <c r="K191" s="68" t="s">
        <v>413</v>
      </c>
      <c r="L191" s="67" t="s">
        <v>20</v>
      </c>
      <c r="M191" s="83" t="s">
        <v>463</v>
      </c>
      <c r="N191" s="190" t="s">
        <v>849</v>
      </c>
      <c r="O191" s="187" t="s">
        <v>848</v>
      </c>
    </row>
    <row r="192" spans="2:15" s="21" customFormat="1" ht="41.5" x14ac:dyDescent="0.25">
      <c r="B192" s="323" t="s">
        <v>14</v>
      </c>
      <c r="C192" s="324" t="s">
        <v>724</v>
      </c>
      <c r="D192" s="324" t="s">
        <v>725</v>
      </c>
      <c r="E192" s="311" t="s">
        <v>15</v>
      </c>
      <c r="F192" s="336">
        <v>500</v>
      </c>
      <c r="G192" s="337" t="s">
        <v>66</v>
      </c>
      <c r="H192" s="338" t="s">
        <v>67</v>
      </c>
      <c r="I192" s="69" t="s">
        <v>67</v>
      </c>
      <c r="J192" s="195" t="s">
        <v>190</v>
      </c>
      <c r="K192" s="69" t="s">
        <v>675</v>
      </c>
      <c r="L192" s="69" t="s">
        <v>20</v>
      </c>
      <c r="M192" s="88" t="s">
        <v>726</v>
      </c>
      <c r="N192" s="191" t="s">
        <v>848</v>
      </c>
      <c r="O192" s="188" t="s">
        <v>848</v>
      </c>
    </row>
    <row r="193" spans="2:15" ht="41.5" x14ac:dyDescent="0.25">
      <c r="B193" s="316" t="s">
        <v>29</v>
      </c>
      <c r="C193" s="317" t="s">
        <v>712</v>
      </c>
      <c r="D193" s="317" t="s">
        <v>727</v>
      </c>
      <c r="E193" s="318" t="s">
        <v>178</v>
      </c>
      <c r="F193" s="331">
        <v>1000</v>
      </c>
      <c r="G193" s="332" t="s">
        <v>66</v>
      </c>
      <c r="H193" s="333" t="s">
        <v>67</v>
      </c>
      <c r="I193" s="85" t="s">
        <v>67</v>
      </c>
      <c r="J193" s="85" t="s">
        <v>190</v>
      </c>
      <c r="K193" s="68" t="s">
        <v>675</v>
      </c>
      <c r="L193" s="68" t="s">
        <v>20</v>
      </c>
      <c r="M193" s="83" t="s">
        <v>726</v>
      </c>
      <c r="N193" s="190" t="s">
        <v>848</v>
      </c>
      <c r="O193" s="187" t="s">
        <v>848</v>
      </c>
    </row>
    <row r="194" spans="2:15" s="21" customFormat="1" ht="41.5" x14ac:dyDescent="0.25">
      <c r="B194" s="323" t="s">
        <v>29</v>
      </c>
      <c r="C194" s="324" t="s">
        <v>285</v>
      </c>
      <c r="D194" s="324" t="s">
        <v>728</v>
      </c>
      <c r="E194" s="311" t="s">
        <v>30</v>
      </c>
      <c r="F194" s="336">
        <v>1000</v>
      </c>
      <c r="G194" s="337" t="s">
        <v>66</v>
      </c>
      <c r="H194" s="338" t="s">
        <v>67</v>
      </c>
      <c r="I194" s="69" t="s">
        <v>67</v>
      </c>
      <c r="J194" s="195" t="s">
        <v>190</v>
      </c>
      <c r="K194" s="69" t="s">
        <v>675</v>
      </c>
      <c r="L194" s="69" t="s">
        <v>20</v>
      </c>
      <c r="M194" s="88" t="s">
        <v>726</v>
      </c>
      <c r="N194" s="191" t="s">
        <v>848</v>
      </c>
      <c r="O194" s="188" t="s">
        <v>848</v>
      </c>
    </row>
    <row r="195" spans="2:15" ht="41.5" x14ac:dyDescent="0.25">
      <c r="B195" s="316" t="s">
        <v>29</v>
      </c>
      <c r="C195" s="317" t="s">
        <v>287</v>
      </c>
      <c r="D195" s="317" t="s">
        <v>729</v>
      </c>
      <c r="E195" s="318" t="s">
        <v>33</v>
      </c>
      <c r="F195" s="331">
        <v>500</v>
      </c>
      <c r="G195" s="332" t="s">
        <v>66</v>
      </c>
      <c r="H195" s="333" t="s">
        <v>67</v>
      </c>
      <c r="I195" s="68" t="s">
        <v>67</v>
      </c>
      <c r="J195" s="68" t="s">
        <v>190</v>
      </c>
      <c r="K195" s="68" t="s">
        <v>675</v>
      </c>
      <c r="L195" s="68" t="s">
        <v>20</v>
      </c>
      <c r="M195" s="83" t="s">
        <v>726</v>
      </c>
      <c r="N195" s="190" t="s">
        <v>848</v>
      </c>
      <c r="O195" s="187" t="s">
        <v>848</v>
      </c>
    </row>
    <row r="196" spans="2:15" s="21" customFormat="1" ht="29.95" customHeight="1" x14ac:dyDescent="0.25">
      <c r="B196" s="323" t="s">
        <v>14</v>
      </c>
      <c r="C196" s="324" t="s">
        <v>524</v>
      </c>
      <c r="D196" s="324" t="s">
        <v>525</v>
      </c>
      <c r="E196" s="311" t="s">
        <v>15</v>
      </c>
      <c r="F196" s="336">
        <v>1000</v>
      </c>
      <c r="G196" s="337">
        <v>186.58</v>
      </c>
      <c r="H196" s="338">
        <f t="shared" ref="H196:H208" si="9">G196/F196</f>
        <v>0.18658000000000002</v>
      </c>
      <c r="I196" s="124" t="s">
        <v>520</v>
      </c>
      <c r="J196" s="155" t="s">
        <v>141</v>
      </c>
      <c r="K196" s="69" t="s">
        <v>516</v>
      </c>
      <c r="L196" s="66" t="s">
        <v>424</v>
      </c>
      <c r="M196" s="88" t="s">
        <v>521</v>
      </c>
      <c r="N196" s="191" t="s">
        <v>847</v>
      </c>
      <c r="O196" s="188" t="s">
        <v>848</v>
      </c>
    </row>
    <row r="197" spans="2:15" ht="29.95" customHeight="1" x14ac:dyDescent="0.25">
      <c r="B197" s="316" t="s">
        <v>14</v>
      </c>
      <c r="C197" s="317" t="s">
        <v>528</v>
      </c>
      <c r="D197" s="317" t="s">
        <v>529</v>
      </c>
      <c r="E197" s="318" t="s">
        <v>22</v>
      </c>
      <c r="F197" s="331">
        <v>1000</v>
      </c>
      <c r="G197" s="332">
        <v>217.84</v>
      </c>
      <c r="H197" s="333">
        <f t="shared" si="9"/>
        <v>0.21784000000000001</v>
      </c>
      <c r="I197" s="123" t="s">
        <v>520</v>
      </c>
      <c r="J197" s="172" t="s">
        <v>141</v>
      </c>
      <c r="K197" s="68" t="s">
        <v>516</v>
      </c>
      <c r="L197" s="68" t="s">
        <v>424</v>
      </c>
      <c r="M197" s="83" t="s">
        <v>521</v>
      </c>
      <c r="N197" s="190" t="s">
        <v>847</v>
      </c>
      <c r="O197" s="187" t="s">
        <v>848</v>
      </c>
    </row>
    <row r="198" spans="2:15" s="21" customFormat="1" ht="29.95" customHeight="1" x14ac:dyDescent="0.25">
      <c r="B198" s="323" t="s">
        <v>14</v>
      </c>
      <c r="C198" s="324" t="s">
        <v>530</v>
      </c>
      <c r="D198" s="324" t="s">
        <v>531</v>
      </c>
      <c r="E198" s="311" t="s">
        <v>92</v>
      </c>
      <c r="F198" s="336">
        <v>400</v>
      </c>
      <c r="G198" s="337">
        <v>202.83</v>
      </c>
      <c r="H198" s="338">
        <f t="shared" si="9"/>
        <v>0.50707500000000005</v>
      </c>
      <c r="I198" s="126" t="s">
        <v>520</v>
      </c>
      <c r="J198" s="222" t="s">
        <v>141</v>
      </c>
      <c r="K198" s="69" t="s">
        <v>516</v>
      </c>
      <c r="L198" s="69" t="s">
        <v>20</v>
      </c>
      <c r="M198" s="88" t="s">
        <v>521</v>
      </c>
      <c r="N198" s="191" t="s">
        <v>847</v>
      </c>
      <c r="O198" s="188" t="s">
        <v>848</v>
      </c>
    </row>
    <row r="199" spans="2:15" ht="29.95" customHeight="1" x14ac:dyDescent="0.25">
      <c r="B199" s="316" t="s">
        <v>102</v>
      </c>
      <c r="C199" s="317" t="s">
        <v>546</v>
      </c>
      <c r="D199" s="317" t="s">
        <v>547</v>
      </c>
      <c r="E199" s="318" t="s">
        <v>216</v>
      </c>
      <c r="F199" s="331">
        <v>200</v>
      </c>
      <c r="G199" s="332">
        <v>146.93</v>
      </c>
      <c r="H199" s="333">
        <f t="shared" si="9"/>
        <v>0.73465000000000003</v>
      </c>
      <c r="I199" s="123" t="s">
        <v>520</v>
      </c>
      <c r="J199" s="172" t="s">
        <v>141</v>
      </c>
      <c r="K199" s="68" t="s">
        <v>516</v>
      </c>
      <c r="L199" s="68" t="s">
        <v>20</v>
      </c>
      <c r="M199" s="83" t="s">
        <v>521</v>
      </c>
      <c r="N199" s="190" t="s">
        <v>847</v>
      </c>
      <c r="O199" s="187" t="s">
        <v>848</v>
      </c>
    </row>
    <row r="200" spans="2:15" s="21" customFormat="1" ht="41.5" x14ac:dyDescent="0.25">
      <c r="B200" s="323" t="s">
        <v>102</v>
      </c>
      <c r="C200" s="324" t="s">
        <v>548</v>
      </c>
      <c r="D200" s="324" t="s">
        <v>549</v>
      </c>
      <c r="E200" s="311" t="s">
        <v>216</v>
      </c>
      <c r="F200" s="336">
        <v>200</v>
      </c>
      <c r="G200" s="337">
        <v>146.93</v>
      </c>
      <c r="H200" s="338">
        <f t="shared" si="9"/>
        <v>0.73465000000000003</v>
      </c>
      <c r="I200" s="124" t="s">
        <v>520</v>
      </c>
      <c r="J200" s="155" t="s">
        <v>141</v>
      </c>
      <c r="K200" s="69" t="s">
        <v>516</v>
      </c>
      <c r="L200" s="69" t="s">
        <v>20</v>
      </c>
      <c r="M200" s="88" t="s">
        <v>521</v>
      </c>
      <c r="N200" s="191" t="s">
        <v>847</v>
      </c>
      <c r="O200" s="188" t="s">
        <v>848</v>
      </c>
    </row>
    <row r="201" spans="2:15" ht="29.95" customHeight="1" x14ac:dyDescent="0.25">
      <c r="B201" s="316" t="s">
        <v>113</v>
      </c>
      <c r="C201" s="317" t="s">
        <v>554</v>
      </c>
      <c r="D201" s="317" t="s">
        <v>555</v>
      </c>
      <c r="E201" s="318" t="s">
        <v>146</v>
      </c>
      <c r="F201" s="331">
        <v>100</v>
      </c>
      <c r="G201" s="332">
        <v>65.11</v>
      </c>
      <c r="H201" s="333">
        <f t="shared" si="9"/>
        <v>0.65110000000000001</v>
      </c>
      <c r="I201" s="123" t="s">
        <v>520</v>
      </c>
      <c r="J201" s="172" t="s">
        <v>141</v>
      </c>
      <c r="K201" s="68" t="s">
        <v>516</v>
      </c>
      <c r="L201" s="68" t="s">
        <v>20</v>
      </c>
      <c r="M201" s="83" t="s">
        <v>521</v>
      </c>
      <c r="N201" s="190" t="s">
        <v>847</v>
      </c>
      <c r="O201" s="187" t="s">
        <v>848</v>
      </c>
    </row>
    <row r="202" spans="2:15" s="21" customFormat="1" ht="29.95" customHeight="1" x14ac:dyDescent="0.25">
      <c r="B202" s="323" t="s">
        <v>29</v>
      </c>
      <c r="C202" s="324" t="s">
        <v>566</v>
      </c>
      <c r="D202" s="324" t="s">
        <v>567</v>
      </c>
      <c r="E202" s="311" t="s">
        <v>178</v>
      </c>
      <c r="F202" s="336">
        <v>1000</v>
      </c>
      <c r="G202" s="337">
        <v>163.27000000000001</v>
      </c>
      <c r="H202" s="338">
        <f t="shared" si="9"/>
        <v>0.16327</v>
      </c>
      <c r="I202" s="124" t="s">
        <v>520</v>
      </c>
      <c r="J202" s="155" t="s">
        <v>141</v>
      </c>
      <c r="K202" s="69" t="s">
        <v>516</v>
      </c>
      <c r="L202" s="69" t="s">
        <v>20</v>
      </c>
      <c r="M202" s="88" t="s">
        <v>521</v>
      </c>
      <c r="N202" s="191" t="s">
        <v>847</v>
      </c>
      <c r="O202" s="188" t="s">
        <v>848</v>
      </c>
    </row>
    <row r="203" spans="2:15" ht="29.95" customHeight="1" x14ac:dyDescent="0.25">
      <c r="B203" s="316" t="s">
        <v>29</v>
      </c>
      <c r="C203" s="317" t="s">
        <v>568</v>
      </c>
      <c r="D203" s="317" t="s">
        <v>569</v>
      </c>
      <c r="E203" s="318" t="s">
        <v>30</v>
      </c>
      <c r="F203" s="331">
        <v>1000</v>
      </c>
      <c r="G203" s="332">
        <v>211.61</v>
      </c>
      <c r="H203" s="333">
        <f t="shared" si="9"/>
        <v>0.21161000000000002</v>
      </c>
      <c r="I203" s="123" t="s">
        <v>520</v>
      </c>
      <c r="J203" s="172" t="s">
        <v>141</v>
      </c>
      <c r="K203" s="68" t="s">
        <v>516</v>
      </c>
      <c r="L203" s="68" t="s">
        <v>20</v>
      </c>
      <c r="M203" s="83" t="s">
        <v>521</v>
      </c>
      <c r="N203" s="190" t="s">
        <v>847</v>
      </c>
      <c r="O203" s="187" t="s">
        <v>848</v>
      </c>
    </row>
    <row r="204" spans="2:15" s="21" customFormat="1" ht="29.95" customHeight="1" x14ac:dyDescent="0.25">
      <c r="B204" s="323" t="s">
        <v>29</v>
      </c>
      <c r="C204" s="324" t="s">
        <v>570</v>
      </c>
      <c r="D204" s="324" t="s">
        <v>571</v>
      </c>
      <c r="E204" s="375" t="s">
        <v>33</v>
      </c>
      <c r="F204" s="336">
        <v>500</v>
      </c>
      <c r="G204" s="337">
        <v>149.28</v>
      </c>
      <c r="H204" s="338">
        <f t="shared" si="9"/>
        <v>0.29855999999999999</v>
      </c>
      <c r="I204" s="124" t="s">
        <v>520</v>
      </c>
      <c r="J204" s="155" t="s">
        <v>141</v>
      </c>
      <c r="K204" s="69" t="s">
        <v>516</v>
      </c>
      <c r="L204" s="69" t="s">
        <v>20</v>
      </c>
      <c r="M204" s="88" t="s">
        <v>521</v>
      </c>
      <c r="N204" s="191" t="s">
        <v>847</v>
      </c>
      <c r="O204" s="188" t="s">
        <v>848</v>
      </c>
    </row>
    <row r="205" spans="2:15" ht="29.95" customHeight="1" x14ac:dyDescent="0.25">
      <c r="B205" s="316" t="s">
        <v>69</v>
      </c>
      <c r="C205" s="317" t="s">
        <v>574</v>
      </c>
      <c r="D205" s="317" t="s">
        <v>575</v>
      </c>
      <c r="E205" s="318" t="s">
        <v>64</v>
      </c>
      <c r="F205" s="331">
        <v>2500</v>
      </c>
      <c r="G205" s="349">
        <v>202.76</v>
      </c>
      <c r="H205" s="333">
        <f t="shared" si="9"/>
        <v>8.1103999999999996E-2</v>
      </c>
      <c r="I205" s="123" t="s">
        <v>520</v>
      </c>
      <c r="J205" s="172" t="s">
        <v>141</v>
      </c>
      <c r="K205" s="68" t="s">
        <v>516</v>
      </c>
      <c r="L205" s="68" t="s">
        <v>20</v>
      </c>
      <c r="M205" s="83" t="s">
        <v>521</v>
      </c>
      <c r="N205" s="190" t="s">
        <v>847</v>
      </c>
      <c r="O205" s="187" t="s">
        <v>848</v>
      </c>
    </row>
    <row r="206" spans="2:15" s="21" customFormat="1" ht="29.95" customHeight="1" x14ac:dyDescent="0.25">
      <c r="B206" s="323" t="s">
        <v>63</v>
      </c>
      <c r="C206" s="324" t="s">
        <v>572</v>
      </c>
      <c r="D206" s="324" t="s">
        <v>573</v>
      </c>
      <c r="E206" s="375" t="s">
        <v>64</v>
      </c>
      <c r="F206" s="336">
        <v>2500</v>
      </c>
      <c r="G206" s="348">
        <v>159.01</v>
      </c>
      <c r="H206" s="338">
        <f t="shared" si="9"/>
        <v>6.3603999999999994E-2</v>
      </c>
      <c r="I206" s="124" t="s">
        <v>520</v>
      </c>
      <c r="J206" s="155" t="s">
        <v>141</v>
      </c>
      <c r="K206" s="69" t="s">
        <v>516</v>
      </c>
      <c r="L206" s="69" t="s">
        <v>20</v>
      </c>
      <c r="M206" s="88" t="s">
        <v>521</v>
      </c>
      <c r="N206" s="191" t="s">
        <v>847</v>
      </c>
      <c r="O206" s="188" t="s">
        <v>848</v>
      </c>
    </row>
    <row r="207" spans="2:15" ht="29.95" customHeight="1" x14ac:dyDescent="0.25">
      <c r="B207" s="316" t="s">
        <v>266</v>
      </c>
      <c r="C207" s="317" t="s">
        <v>576</v>
      </c>
      <c r="D207" s="317" t="s">
        <v>577</v>
      </c>
      <c r="E207" s="318" t="s">
        <v>52</v>
      </c>
      <c r="F207" s="331">
        <v>1300</v>
      </c>
      <c r="G207" s="332">
        <v>150.97999999999999</v>
      </c>
      <c r="H207" s="333">
        <f t="shared" si="9"/>
        <v>0.11613846153846152</v>
      </c>
      <c r="I207" s="142" t="s">
        <v>520</v>
      </c>
      <c r="J207" s="223" t="s">
        <v>240</v>
      </c>
      <c r="K207" s="68" t="s">
        <v>516</v>
      </c>
      <c r="L207" s="67" t="s">
        <v>424</v>
      </c>
      <c r="M207" s="83" t="s">
        <v>521</v>
      </c>
      <c r="N207" s="190" t="s">
        <v>847</v>
      </c>
      <c r="O207" s="187" t="s">
        <v>848</v>
      </c>
    </row>
    <row r="208" spans="2:15" ht="29.95" customHeight="1" x14ac:dyDescent="0.25">
      <c r="B208" s="323" t="s">
        <v>578</v>
      </c>
      <c r="C208" s="324" t="s">
        <v>579</v>
      </c>
      <c r="D208" s="324" t="s">
        <v>580</v>
      </c>
      <c r="E208" s="375" t="s">
        <v>30</v>
      </c>
      <c r="F208" s="336">
        <v>1000</v>
      </c>
      <c r="G208" s="379">
        <v>12.84</v>
      </c>
      <c r="H208" s="338">
        <f t="shared" si="9"/>
        <v>1.2840000000000001E-2</v>
      </c>
      <c r="I208" s="143" t="s">
        <v>520</v>
      </c>
      <c r="J208" s="228" t="s">
        <v>154</v>
      </c>
      <c r="K208" s="69" t="s">
        <v>516</v>
      </c>
      <c r="L208" s="66" t="s">
        <v>20</v>
      </c>
      <c r="M208" s="88" t="s">
        <v>521</v>
      </c>
      <c r="N208" s="191" t="s">
        <v>847</v>
      </c>
      <c r="O208" s="188" t="s">
        <v>848</v>
      </c>
    </row>
    <row r="209" spans="2:15" ht="29.95" customHeight="1" x14ac:dyDescent="0.25">
      <c r="B209" s="316" t="s">
        <v>14</v>
      </c>
      <c r="C209" s="317" t="s">
        <v>206</v>
      </c>
      <c r="D209" s="317" t="s">
        <v>666</v>
      </c>
      <c r="E209" s="318" t="s">
        <v>92</v>
      </c>
      <c r="F209" s="331">
        <v>300</v>
      </c>
      <c r="G209" s="332" t="s">
        <v>66</v>
      </c>
      <c r="H209" s="333" t="s">
        <v>67</v>
      </c>
      <c r="I209" s="68" t="s">
        <v>67</v>
      </c>
      <c r="J209" s="68" t="s">
        <v>190</v>
      </c>
      <c r="K209" s="68" t="s">
        <v>649</v>
      </c>
      <c r="L209" s="68" t="s">
        <v>20</v>
      </c>
      <c r="M209" s="83" t="s">
        <v>667</v>
      </c>
      <c r="N209" s="190" t="s">
        <v>848</v>
      </c>
      <c r="O209" s="187" t="s">
        <v>848</v>
      </c>
    </row>
    <row r="210" spans="2:15" ht="29.95" customHeight="1" x14ac:dyDescent="0.25">
      <c r="B210" s="323" t="s">
        <v>102</v>
      </c>
      <c r="C210" s="324" t="s">
        <v>669</v>
      </c>
      <c r="D210" s="324" t="s">
        <v>670</v>
      </c>
      <c r="E210" s="311" t="s">
        <v>668</v>
      </c>
      <c r="F210" s="336">
        <v>200</v>
      </c>
      <c r="G210" s="337" t="s">
        <v>66</v>
      </c>
      <c r="H210" s="338" t="s">
        <v>67</v>
      </c>
      <c r="I210" s="90" t="s">
        <v>67</v>
      </c>
      <c r="J210" s="230" t="s">
        <v>141</v>
      </c>
      <c r="K210" s="69" t="s">
        <v>649</v>
      </c>
      <c r="L210" s="70" t="s">
        <v>20</v>
      </c>
      <c r="M210" s="160" t="s">
        <v>667</v>
      </c>
      <c r="N210" s="189" t="s">
        <v>848</v>
      </c>
      <c r="O210" s="188" t="s">
        <v>848</v>
      </c>
    </row>
    <row r="211" spans="2:15" ht="29.95" customHeight="1" x14ac:dyDescent="0.25">
      <c r="B211" s="316" t="s">
        <v>102</v>
      </c>
      <c r="C211" s="317" t="s">
        <v>671</v>
      </c>
      <c r="D211" s="317" t="s">
        <v>672</v>
      </c>
      <c r="E211" s="318" t="s">
        <v>668</v>
      </c>
      <c r="F211" s="331">
        <v>200</v>
      </c>
      <c r="G211" s="332" t="s">
        <v>66</v>
      </c>
      <c r="H211" s="333" t="s">
        <v>67</v>
      </c>
      <c r="I211" s="68" t="s">
        <v>67</v>
      </c>
      <c r="J211" s="68" t="s">
        <v>141</v>
      </c>
      <c r="K211" s="68" t="s">
        <v>649</v>
      </c>
      <c r="L211" s="68" t="s">
        <v>20</v>
      </c>
      <c r="M211" s="83" t="s">
        <v>667</v>
      </c>
      <c r="N211" s="190" t="s">
        <v>848</v>
      </c>
      <c r="O211" s="187" t="s">
        <v>848</v>
      </c>
    </row>
    <row r="212" spans="2:15" ht="29.95" customHeight="1" x14ac:dyDescent="0.25">
      <c r="B212" s="323" t="s">
        <v>29</v>
      </c>
      <c r="C212" s="324" t="s">
        <v>673</v>
      </c>
      <c r="D212" s="324" t="s">
        <v>674</v>
      </c>
      <c r="E212" s="311" t="s">
        <v>150</v>
      </c>
      <c r="F212" s="336">
        <v>500</v>
      </c>
      <c r="G212" s="337" t="s">
        <v>66</v>
      </c>
      <c r="H212" s="338" t="s">
        <v>67</v>
      </c>
      <c r="I212" s="69" t="s">
        <v>67</v>
      </c>
      <c r="J212" s="195" t="s">
        <v>141</v>
      </c>
      <c r="K212" s="69" t="s">
        <v>649</v>
      </c>
      <c r="L212" s="70" t="s">
        <v>20</v>
      </c>
      <c r="M212" s="160" t="s">
        <v>667</v>
      </c>
      <c r="N212" s="189" t="s">
        <v>848</v>
      </c>
      <c r="O212" s="188" t="s">
        <v>848</v>
      </c>
    </row>
    <row r="213" spans="2:15" ht="29.95" customHeight="1" x14ac:dyDescent="0.25">
      <c r="B213" s="316" t="s">
        <v>14</v>
      </c>
      <c r="C213" s="317" t="s">
        <v>699</v>
      </c>
      <c r="D213" s="317" t="s">
        <v>326</v>
      </c>
      <c r="E213" s="318" t="s">
        <v>15</v>
      </c>
      <c r="F213" s="331">
        <v>900</v>
      </c>
      <c r="G213" s="332" t="s">
        <v>66</v>
      </c>
      <c r="H213" s="333" t="s">
        <v>67</v>
      </c>
      <c r="I213" s="68" t="s">
        <v>67</v>
      </c>
      <c r="J213" s="68" t="s">
        <v>141</v>
      </c>
      <c r="K213" s="68" t="s">
        <v>675</v>
      </c>
      <c r="L213" s="68" t="s">
        <v>20</v>
      </c>
      <c r="M213" s="83" t="s">
        <v>700</v>
      </c>
      <c r="N213" s="190" t="s">
        <v>848</v>
      </c>
      <c r="O213" s="187" t="s">
        <v>848</v>
      </c>
    </row>
    <row r="214" spans="2:15" s="21" customFormat="1" ht="29.95" customHeight="1" x14ac:dyDescent="0.25">
      <c r="B214" s="323" t="s">
        <v>14</v>
      </c>
      <c r="C214" s="324" t="s">
        <v>701</v>
      </c>
      <c r="D214" s="324" t="s">
        <v>702</v>
      </c>
      <c r="E214" s="311" t="s">
        <v>22</v>
      </c>
      <c r="F214" s="336">
        <v>600</v>
      </c>
      <c r="G214" s="337" t="s">
        <v>66</v>
      </c>
      <c r="H214" s="338" t="s">
        <v>67</v>
      </c>
      <c r="I214" s="90" t="s">
        <v>67</v>
      </c>
      <c r="J214" s="90" t="s">
        <v>141</v>
      </c>
      <c r="K214" s="69" t="s">
        <v>675</v>
      </c>
      <c r="L214" s="69" t="s">
        <v>20</v>
      </c>
      <c r="M214" s="88" t="s">
        <v>700</v>
      </c>
      <c r="N214" s="191" t="s">
        <v>848</v>
      </c>
      <c r="O214" s="188" t="s">
        <v>848</v>
      </c>
    </row>
    <row r="215" spans="2:15" ht="29.95" customHeight="1" x14ac:dyDescent="0.25">
      <c r="B215" s="316" t="s">
        <v>14</v>
      </c>
      <c r="C215" s="317" t="s">
        <v>703</v>
      </c>
      <c r="D215" s="317" t="s">
        <v>330</v>
      </c>
      <c r="E215" s="318" t="s">
        <v>92</v>
      </c>
      <c r="F215" s="331">
        <v>600</v>
      </c>
      <c r="G215" s="332" t="s">
        <v>66</v>
      </c>
      <c r="H215" s="333" t="s">
        <v>67</v>
      </c>
      <c r="I215" s="68" t="s">
        <v>67</v>
      </c>
      <c r="J215" s="68" t="s">
        <v>141</v>
      </c>
      <c r="K215" s="68" t="s">
        <v>675</v>
      </c>
      <c r="L215" s="68" t="s">
        <v>20</v>
      </c>
      <c r="M215" s="83" t="s">
        <v>700</v>
      </c>
      <c r="N215" s="190" t="s">
        <v>848</v>
      </c>
      <c r="O215" s="187" t="s">
        <v>848</v>
      </c>
    </row>
    <row r="216" spans="2:15" s="21" customFormat="1" ht="29.95" customHeight="1" x14ac:dyDescent="0.25">
      <c r="B216" s="323" t="s">
        <v>102</v>
      </c>
      <c r="C216" s="324" t="s">
        <v>704</v>
      </c>
      <c r="D216" s="324" t="s">
        <v>705</v>
      </c>
      <c r="E216" s="311" t="s">
        <v>216</v>
      </c>
      <c r="F216" s="336">
        <v>300</v>
      </c>
      <c r="G216" s="337" t="s">
        <v>66</v>
      </c>
      <c r="H216" s="338" t="s">
        <v>67</v>
      </c>
      <c r="I216" s="69" t="s">
        <v>67</v>
      </c>
      <c r="J216" s="69" t="s">
        <v>141</v>
      </c>
      <c r="K216" s="69" t="s">
        <v>675</v>
      </c>
      <c r="L216" s="69" t="s">
        <v>20</v>
      </c>
      <c r="M216" s="88" t="s">
        <v>700</v>
      </c>
      <c r="N216" s="191" t="s">
        <v>848</v>
      </c>
      <c r="O216" s="188" t="s">
        <v>848</v>
      </c>
    </row>
    <row r="217" spans="2:15" ht="29.95" customHeight="1" x14ac:dyDescent="0.25">
      <c r="B217" s="316" t="s">
        <v>102</v>
      </c>
      <c r="C217" s="317" t="s">
        <v>706</v>
      </c>
      <c r="D217" s="317" t="s">
        <v>707</v>
      </c>
      <c r="E217" s="318" t="s">
        <v>216</v>
      </c>
      <c r="F217" s="331">
        <v>300</v>
      </c>
      <c r="G217" s="332" t="s">
        <v>66</v>
      </c>
      <c r="H217" s="333" t="s">
        <v>67</v>
      </c>
      <c r="I217" s="68" t="s">
        <v>67</v>
      </c>
      <c r="J217" s="68" t="s">
        <v>141</v>
      </c>
      <c r="K217" s="68" t="s">
        <v>675</v>
      </c>
      <c r="L217" s="68" t="s">
        <v>20</v>
      </c>
      <c r="M217" s="83" t="s">
        <v>700</v>
      </c>
      <c r="N217" s="190" t="s">
        <v>848</v>
      </c>
      <c r="O217" s="187" t="s">
        <v>848</v>
      </c>
    </row>
    <row r="218" spans="2:15" s="21" customFormat="1" ht="29.95" customHeight="1" x14ac:dyDescent="0.25">
      <c r="B218" s="323" t="s">
        <v>364</v>
      </c>
      <c r="C218" s="324" t="s">
        <v>710</v>
      </c>
      <c r="D218" s="324" t="s">
        <v>711</v>
      </c>
      <c r="E218" s="311" t="s">
        <v>643</v>
      </c>
      <c r="F218" s="336">
        <v>1000</v>
      </c>
      <c r="G218" s="337" t="s">
        <v>66</v>
      </c>
      <c r="H218" s="338" t="s">
        <v>67</v>
      </c>
      <c r="I218" s="256" t="s">
        <v>67</v>
      </c>
      <c r="J218" s="256" t="s">
        <v>141</v>
      </c>
      <c r="K218" s="69" t="s">
        <v>675</v>
      </c>
      <c r="L218" s="69" t="s">
        <v>20</v>
      </c>
      <c r="M218" s="88" t="s">
        <v>700</v>
      </c>
      <c r="N218" s="191" t="s">
        <v>848</v>
      </c>
      <c r="O218" s="188" t="s">
        <v>848</v>
      </c>
    </row>
    <row r="219" spans="2:15" ht="29.95" customHeight="1" x14ac:dyDescent="0.25">
      <c r="B219" s="316" t="s">
        <v>364</v>
      </c>
      <c r="C219" s="317" t="s">
        <v>708</v>
      </c>
      <c r="D219" s="317" t="s">
        <v>709</v>
      </c>
      <c r="E219" s="318" t="s">
        <v>22</v>
      </c>
      <c r="F219" s="331">
        <v>1000</v>
      </c>
      <c r="G219" s="332" t="s">
        <v>66</v>
      </c>
      <c r="H219" s="333" t="s">
        <v>67</v>
      </c>
      <c r="I219" s="255" t="s">
        <v>67</v>
      </c>
      <c r="J219" s="255" t="s">
        <v>141</v>
      </c>
      <c r="K219" s="68" t="s">
        <v>675</v>
      </c>
      <c r="L219" s="68" t="s">
        <v>20</v>
      </c>
      <c r="M219" s="83" t="s">
        <v>700</v>
      </c>
      <c r="N219" s="190" t="s">
        <v>848</v>
      </c>
      <c r="O219" s="187" t="s">
        <v>848</v>
      </c>
    </row>
    <row r="220" spans="2:15" s="21" customFormat="1" ht="29.95" customHeight="1" x14ac:dyDescent="0.25">
      <c r="B220" s="323" t="s">
        <v>29</v>
      </c>
      <c r="C220" s="324" t="s">
        <v>712</v>
      </c>
      <c r="D220" s="324" t="s">
        <v>335</v>
      </c>
      <c r="E220" s="311" t="s">
        <v>178</v>
      </c>
      <c r="F220" s="336">
        <v>1000</v>
      </c>
      <c r="G220" s="337" t="s">
        <v>66</v>
      </c>
      <c r="H220" s="338" t="s">
        <v>67</v>
      </c>
      <c r="I220" s="256" t="s">
        <v>67</v>
      </c>
      <c r="J220" s="256" t="s">
        <v>141</v>
      </c>
      <c r="K220" s="69" t="s">
        <v>675</v>
      </c>
      <c r="L220" s="69" t="s">
        <v>20</v>
      </c>
      <c r="M220" s="88" t="s">
        <v>700</v>
      </c>
      <c r="N220" s="191" t="s">
        <v>848</v>
      </c>
      <c r="O220" s="188" t="s">
        <v>848</v>
      </c>
    </row>
    <row r="221" spans="2:15" ht="29.95" customHeight="1" x14ac:dyDescent="0.25">
      <c r="B221" s="316" t="s">
        <v>29</v>
      </c>
      <c r="C221" s="317" t="s">
        <v>713</v>
      </c>
      <c r="D221" s="317" t="s">
        <v>336</v>
      </c>
      <c r="E221" s="318" t="s">
        <v>30</v>
      </c>
      <c r="F221" s="331">
        <v>1000</v>
      </c>
      <c r="G221" s="332" t="s">
        <v>66</v>
      </c>
      <c r="H221" s="333" t="s">
        <v>67</v>
      </c>
      <c r="I221" s="255" t="s">
        <v>67</v>
      </c>
      <c r="J221" s="255" t="s">
        <v>141</v>
      </c>
      <c r="K221" s="68" t="s">
        <v>675</v>
      </c>
      <c r="L221" s="68" t="s">
        <v>20</v>
      </c>
      <c r="M221" s="83" t="s">
        <v>700</v>
      </c>
      <c r="N221" s="190" t="s">
        <v>848</v>
      </c>
      <c r="O221" s="187" t="s">
        <v>848</v>
      </c>
    </row>
    <row r="222" spans="2:15" s="21" customFormat="1" ht="29.95" customHeight="1" x14ac:dyDescent="0.25">
      <c r="B222" s="323" t="s">
        <v>29</v>
      </c>
      <c r="C222" s="324" t="s">
        <v>714</v>
      </c>
      <c r="D222" s="324" t="s">
        <v>337</v>
      </c>
      <c r="E222" s="375" t="s">
        <v>150</v>
      </c>
      <c r="F222" s="336">
        <v>500</v>
      </c>
      <c r="G222" s="337" t="s">
        <v>66</v>
      </c>
      <c r="H222" s="338" t="s">
        <v>67</v>
      </c>
      <c r="I222" s="69" t="s">
        <v>67</v>
      </c>
      <c r="J222" s="69" t="s">
        <v>141</v>
      </c>
      <c r="K222" s="69" t="s">
        <v>675</v>
      </c>
      <c r="L222" s="69" t="s">
        <v>20</v>
      </c>
      <c r="M222" s="88" t="s">
        <v>700</v>
      </c>
      <c r="N222" s="191" t="s">
        <v>848</v>
      </c>
      <c r="O222" s="188" t="s">
        <v>848</v>
      </c>
    </row>
    <row r="223" spans="2:15" ht="29.95" customHeight="1" x14ac:dyDescent="0.25">
      <c r="B223" s="380" t="s">
        <v>69</v>
      </c>
      <c r="C223" s="317" t="s">
        <v>715</v>
      </c>
      <c r="D223" s="317" t="s">
        <v>716</v>
      </c>
      <c r="E223" s="318" t="s">
        <v>64</v>
      </c>
      <c r="F223" s="331">
        <v>2000</v>
      </c>
      <c r="G223" s="349" t="s">
        <v>66</v>
      </c>
      <c r="H223" s="333" t="s">
        <v>67</v>
      </c>
      <c r="I223" s="255" t="s">
        <v>67</v>
      </c>
      <c r="J223" s="255" t="s">
        <v>141</v>
      </c>
      <c r="K223" s="68" t="s">
        <v>675</v>
      </c>
      <c r="L223" s="68" t="s">
        <v>20</v>
      </c>
      <c r="M223" s="83" t="s">
        <v>700</v>
      </c>
      <c r="N223" s="190" t="s">
        <v>848</v>
      </c>
      <c r="O223" s="187" t="s">
        <v>848</v>
      </c>
    </row>
    <row r="224" spans="2:15" s="21" customFormat="1" ht="29.95" customHeight="1" x14ac:dyDescent="0.25">
      <c r="B224" s="323" t="s">
        <v>14</v>
      </c>
      <c r="C224" s="324" t="s">
        <v>474</v>
      </c>
      <c r="D224" s="359">
        <v>860007250118</v>
      </c>
      <c r="E224" s="311" t="s">
        <v>15</v>
      </c>
      <c r="F224" s="336">
        <v>20</v>
      </c>
      <c r="G224" s="337">
        <v>4.99</v>
      </c>
      <c r="H224" s="338">
        <f>G224/F224</f>
        <v>0.2495</v>
      </c>
      <c r="I224" s="124" t="s">
        <v>475</v>
      </c>
      <c r="J224" s="155" t="s">
        <v>141</v>
      </c>
      <c r="K224" s="69" t="s">
        <v>473</v>
      </c>
      <c r="L224" s="69" t="s">
        <v>20</v>
      </c>
      <c r="M224" s="88" t="s">
        <v>476</v>
      </c>
      <c r="N224" s="191" t="s">
        <v>847</v>
      </c>
      <c r="O224" s="188" t="s">
        <v>847</v>
      </c>
    </row>
    <row r="225" spans="2:15" ht="29.95" customHeight="1" x14ac:dyDescent="0.25">
      <c r="B225" s="316" t="s">
        <v>29</v>
      </c>
      <c r="C225" s="317" t="s">
        <v>477</v>
      </c>
      <c r="D225" s="358">
        <v>195893682423</v>
      </c>
      <c r="E225" s="318" t="s">
        <v>150</v>
      </c>
      <c r="F225" s="331">
        <v>20</v>
      </c>
      <c r="G225" s="332">
        <v>5.49</v>
      </c>
      <c r="H225" s="333">
        <f>G225/F225</f>
        <v>0.27450000000000002</v>
      </c>
      <c r="I225" s="125" t="s">
        <v>475</v>
      </c>
      <c r="J225" s="177" t="s">
        <v>141</v>
      </c>
      <c r="K225" s="68" t="s">
        <v>473</v>
      </c>
      <c r="L225" s="68" t="s">
        <v>20</v>
      </c>
      <c r="M225" s="83" t="s">
        <v>476</v>
      </c>
      <c r="N225" s="190" t="s">
        <v>847</v>
      </c>
      <c r="O225" s="187" t="s">
        <v>847</v>
      </c>
    </row>
    <row r="226" spans="2:15" ht="29.95" customHeight="1" x14ac:dyDescent="0.25">
      <c r="B226" s="323" t="s">
        <v>72</v>
      </c>
      <c r="C226" s="324" t="s">
        <v>479</v>
      </c>
      <c r="D226" s="359">
        <v>195893133192</v>
      </c>
      <c r="E226" s="311" t="s">
        <v>478</v>
      </c>
      <c r="F226" s="336">
        <v>50</v>
      </c>
      <c r="G226" s="337">
        <v>2.99</v>
      </c>
      <c r="H226" s="338">
        <f>G226/F226</f>
        <v>5.9800000000000006E-2</v>
      </c>
      <c r="I226" s="124" t="s">
        <v>475</v>
      </c>
      <c r="J226" s="155" t="s">
        <v>130</v>
      </c>
      <c r="K226" s="69" t="s">
        <v>473</v>
      </c>
      <c r="L226" s="69" t="s">
        <v>20</v>
      </c>
      <c r="M226" s="88" t="s">
        <v>476</v>
      </c>
      <c r="N226" s="191" t="s">
        <v>847</v>
      </c>
      <c r="O226" s="188" t="s">
        <v>847</v>
      </c>
    </row>
    <row r="227" spans="2:15" ht="41.5" x14ac:dyDescent="0.25">
      <c r="B227" s="166" t="s">
        <v>105</v>
      </c>
      <c r="C227" s="167" t="s">
        <v>731</v>
      </c>
      <c r="D227" s="168" t="s">
        <v>732</v>
      </c>
      <c r="E227" s="169" t="s">
        <v>730</v>
      </c>
      <c r="F227" s="170" t="s">
        <v>67</v>
      </c>
      <c r="G227" s="171" t="s">
        <v>66</v>
      </c>
      <c r="H227" s="96" t="s">
        <v>67</v>
      </c>
      <c r="I227" s="172" t="s">
        <v>67</v>
      </c>
      <c r="J227" s="172" t="s">
        <v>141</v>
      </c>
      <c r="K227" s="68" t="s">
        <v>675</v>
      </c>
      <c r="L227" s="68" t="s">
        <v>20</v>
      </c>
      <c r="M227" s="83" t="s">
        <v>733</v>
      </c>
      <c r="N227" s="190" t="s">
        <v>848</v>
      </c>
      <c r="O227" s="187" t="s">
        <v>848</v>
      </c>
    </row>
    <row r="228" spans="2:15" ht="41.5" x14ac:dyDescent="0.25">
      <c r="B228" s="323" t="s">
        <v>110</v>
      </c>
      <c r="C228" s="324" t="s">
        <v>735</v>
      </c>
      <c r="D228" s="359" t="s">
        <v>736</v>
      </c>
      <c r="E228" s="311" t="s">
        <v>734</v>
      </c>
      <c r="F228" s="336" t="s">
        <v>67</v>
      </c>
      <c r="G228" s="337" t="s">
        <v>66</v>
      </c>
      <c r="H228" s="338" t="s">
        <v>67</v>
      </c>
      <c r="I228" s="80" t="s">
        <v>67</v>
      </c>
      <c r="J228" s="80" t="s">
        <v>141</v>
      </c>
      <c r="K228" s="69" t="s">
        <v>675</v>
      </c>
      <c r="L228" s="69" t="s">
        <v>20</v>
      </c>
      <c r="M228" s="88" t="s">
        <v>733</v>
      </c>
      <c r="N228" s="191" t="s">
        <v>848</v>
      </c>
      <c r="O228" s="188" t="s">
        <v>848</v>
      </c>
    </row>
    <row r="229" spans="2:15" ht="41.5" x14ac:dyDescent="0.25">
      <c r="B229" s="166" t="s">
        <v>113</v>
      </c>
      <c r="C229" s="167" t="s">
        <v>737</v>
      </c>
      <c r="D229" s="168" t="s">
        <v>738</v>
      </c>
      <c r="E229" s="169" t="s">
        <v>734</v>
      </c>
      <c r="F229" s="170" t="s">
        <v>67</v>
      </c>
      <c r="G229" s="171" t="s">
        <v>66</v>
      </c>
      <c r="H229" s="96" t="s">
        <v>67</v>
      </c>
      <c r="I229" s="172" t="s">
        <v>67</v>
      </c>
      <c r="J229" s="172" t="s">
        <v>141</v>
      </c>
      <c r="K229" s="68" t="s">
        <v>675</v>
      </c>
      <c r="L229" s="68" t="s">
        <v>20</v>
      </c>
      <c r="M229" s="83" t="s">
        <v>733</v>
      </c>
      <c r="N229" s="190" t="s">
        <v>848</v>
      </c>
      <c r="O229" s="187" t="s">
        <v>848</v>
      </c>
    </row>
    <row r="230" spans="2:15" ht="41.5" x14ac:dyDescent="0.25">
      <c r="B230" s="323" t="s">
        <v>29</v>
      </c>
      <c r="C230" s="324" t="s">
        <v>739</v>
      </c>
      <c r="D230" s="359" t="s">
        <v>740</v>
      </c>
      <c r="E230" s="311" t="s">
        <v>178</v>
      </c>
      <c r="F230" s="336" t="s">
        <v>67</v>
      </c>
      <c r="G230" s="337" t="s">
        <v>66</v>
      </c>
      <c r="H230" s="338" t="s">
        <v>67</v>
      </c>
      <c r="I230" s="80" t="s">
        <v>67</v>
      </c>
      <c r="J230" s="80" t="s">
        <v>141</v>
      </c>
      <c r="K230" s="69" t="s">
        <v>675</v>
      </c>
      <c r="L230" s="69" t="s">
        <v>20</v>
      </c>
      <c r="M230" s="88" t="s">
        <v>733</v>
      </c>
      <c r="N230" s="191" t="s">
        <v>848</v>
      </c>
      <c r="O230" s="188" t="s">
        <v>848</v>
      </c>
    </row>
    <row r="231" spans="2:15" ht="41.5" x14ac:dyDescent="0.25">
      <c r="B231" s="166" t="s">
        <v>29</v>
      </c>
      <c r="C231" s="167" t="s">
        <v>741</v>
      </c>
      <c r="D231" s="168" t="s">
        <v>742</v>
      </c>
      <c r="E231" s="169" t="s">
        <v>30</v>
      </c>
      <c r="F231" s="170" t="s">
        <v>67</v>
      </c>
      <c r="G231" s="171" t="s">
        <v>66</v>
      </c>
      <c r="H231" s="96" t="s">
        <v>67</v>
      </c>
      <c r="I231" s="177" t="s">
        <v>67</v>
      </c>
      <c r="J231" s="177" t="s">
        <v>141</v>
      </c>
      <c r="K231" s="68" t="s">
        <v>675</v>
      </c>
      <c r="L231" s="68" t="s">
        <v>20</v>
      </c>
      <c r="M231" s="83" t="s">
        <v>733</v>
      </c>
      <c r="N231" s="190" t="s">
        <v>848</v>
      </c>
      <c r="O231" s="187" t="s">
        <v>848</v>
      </c>
    </row>
    <row r="232" spans="2:15" ht="41.5" x14ac:dyDescent="0.25">
      <c r="B232" s="323" t="s">
        <v>29</v>
      </c>
      <c r="C232" s="324" t="s">
        <v>743</v>
      </c>
      <c r="D232" s="359" t="s">
        <v>744</v>
      </c>
      <c r="E232" s="311" t="s">
        <v>150</v>
      </c>
      <c r="F232" s="336" t="s">
        <v>67</v>
      </c>
      <c r="G232" s="337" t="s">
        <v>66</v>
      </c>
      <c r="H232" s="338" t="s">
        <v>67</v>
      </c>
      <c r="I232" s="80" t="s">
        <v>67</v>
      </c>
      <c r="J232" s="155" t="s">
        <v>141</v>
      </c>
      <c r="K232" s="69" t="s">
        <v>675</v>
      </c>
      <c r="L232" s="69" t="s">
        <v>20</v>
      </c>
      <c r="M232" s="88" t="s">
        <v>733</v>
      </c>
      <c r="N232" s="191" t="s">
        <v>848</v>
      </c>
      <c r="O232" s="188" t="s">
        <v>848</v>
      </c>
    </row>
    <row r="233" spans="2:15" ht="29.95" customHeight="1" x14ac:dyDescent="0.25">
      <c r="B233" s="316" t="s">
        <v>14</v>
      </c>
      <c r="C233" s="317" t="s">
        <v>485</v>
      </c>
      <c r="D233" s="358" t="s">
        <v>486</v>
      </c>
      <c r="E233" s="318" t="s">
        <v>178</v>
      </c>
      <c r="F233" s="331">
        <v>20</v>
      </c>
      <c r="G233" s="332">
        <v>2.4900000000000002</v>
      </c>
      <c r="H233" s="333">
        <f t="shared" ref="H233:H240" si="10">G233/F233</f>
        <v>0.12450000000000001</v>
      </c>
      <c r="I233" s="123" t="s">
        <v>487</v>
      </c>
      <c r="J233" s="172" t="s">
        <v>141</v>
      </c>
      <c r="K233" s="68" t="s">
        <v>388</v>
      </c>
      <c r="L233" s="68" t="s">
        <v>20</v>
      </c>
      <c r="M233" s="83" t="s">
        <v>488</v>
      </c>
      <c r="N233" s="190" t="s">
        <v>849</v>
      </c>
      <c r="O233" s="187" t="s">
        <v>848</v>
      </c>
    </row>
    <row r="234" spans="2:15" ht="29.95" customHeight="1" x14ac:dyDescent="0.25">
      <c r="B234" s="323" t="s">
        <v>29</v>
      </c>
      <c r="C234" s="324" t="s">
        <v>489</v>
      </c>
      <c r="D234" s="359" t="s">
        <v>490</v>
      </c>
      <c r="E234" s="311" t="s">
        <v>178</v>
      </c>
      <c r="F234" s="336">
        <v>20</v>
      </c>
      <c r="G234" s="337">
        <v>1.99</v>
      </c>
      <c r="H234" s="338">
        <f t="shared" si="10"/>
        <v>9.9500000000000005E-2</v>
      </c>
      <c r="I234" s="124" t="s">
        <v>487</v>
      </c>
      <c r="J234" s="155" t="s">
        <v>141</v>
      </c>
      <c r="K234" s="69" t="s">
        <v>388</v>
      </c>
      <c r="L234" s="69" t="s">
        <v>20</v>
      </c>
      <c r="M234" s="88" t="s">
        <v>488</v>
      </c>
      <c r="N234" s="191" t="s">
        <v>849</v>
      </c>
      <c r="O234" s="188" t="s">
        <v>848</v>
      </c>
    </row>
    <row r="235" spans="2:15" ht="29.95" customHeight="1" x14ac:dyDescent="0.25">
      <c r="B235" s="316" t="s">
        <v>29</v>
      </c>
      <c r="C235" s="317" t="s">
        <v>491</v>
      </c>
      <c r="D235" s="358" t="s">
        <v>492</v>
      </c>
      <c r="E235" s="318" t="s">
        <v>150</v>
      </c>
      <c r="F235" s="331">
        <v>20</v>
      </c>
      <c r="G235" s="332">
        <v>3.39</v>
      </c>
      <c r="H235" s="333">
        <f t="shared" si="10"/>
        <v>0.16950000000000001</v>
      </c>
      <c r="I235" s="123" t="s">
        <v>487</v>
      </c>
      <c r="J235" s="172" t="s">
        <v>141</v>
      </c>
      <c r="K235" s="68" t="s">
        <v>388</v>
      </c>
      <c r="L235" s="68" t="s">
        <v>20</v>
      </c>
      <c r="M235" s="83" t="s">
        <v>488</v>
      </c>
      <c r="N235" s="190" t="s">
        <v>849</v>
      </c>
      <c r="O235" s="187" t="s">
        <v>848</v>
      </c>
    </row>
    <row r="236" spans="2:15" ht="29.95" customHeight="1" x14ac:dyDescent="0.25">
      <c r="B236" s="323" t="s">
        <v>14</v>
      </c>
      <c r="C236" s="324" t="s">
        <v>493</v>
      </c>
      <c r="D236" s="359" t="s">
        <v>494</v>
      </c>
      <c r="E236" s="311" t="s">
        <v>22</v>
      </c>
      <c r="F236" s="336">
        <v>20</v>
      </c>
      <c r="G236" s="337">
        <v>5.99</v>
      </c>
      <c r="H236" s="338">
        <f t="shared" si="10"/>
        <v>0.29949999999999999</v>
      </c>
      <c r="I236" s="124" t="s">
        <v>475</v>
      </c>
      <c r="J236" s="155" t="s">
        <v>240</v>
      </c>
      <c r="K236" s="69" t="s">
        <v>473</v>
      </c>
      <c r="L236" s="69" t="s">
        <v>20</v>
      </c>
      <c r="M236" s="88" t="s">
        <v>495</v>
      </c>
      <c r="N236" s="191" t="s">
        <v>847</v>
      </c>
      <c r="O236" s="188" t="s">
        <v>848</v>
      </c>
    </row>
    <row r="237" spans="2:15" ht="29.95" customHeight="1" x14ac:dyDescent="0.25">
      <c r="B237" s="316" t="s">
        <v>29</v>
      </c>
      <c r="C237" s="317" t="s">
        <v>498</v>
      </c>
      <c r="D237" s="358" t="s">
        <v>499</v>
      </c>
      <c r="E237" s="318" t="s">
        <v>178</v>
      </c>
      <c r="F237" s="331">
        <v>20</v>
      </c>
      <c r="G237" s="332">
        <v>3.49</v>
      </c>
      <c r="H237" s="333">
        <f t="shared" si="10"/>
        <v>0.17450000000000002</v>
      </c>
      <c r="I237" s="123" t="s">
        <v>475</v>
      </c>
      <c r="J237" s="172" t="s">
        <v>240</v>
      </c>
      <c r="K237" s="68" t="s">
        <v>473</v>
      </c>
      <c r="L237" s="68" t="s">
        <v>20</v>
      </c>
      <c r="M237" s="83" t="s">
        <v>495</v>
      </c>
      <c r="N237" s="190" t="s">
        <v>847</v>
      </c>
      <c r="O237" s="187" t="s">
        <v>848</v>
      </c>
    </row>
    <row r="238" spans="2:15" ht="29.95" customHeight="1" x14ac:dyDescent="0.25">
      <c r="B238" s="323" t="s">
        <v>29</v>
      </c>
      <c r="C238" s="324" t="s">
        <v>500</v>
      </c>
      <c r="D238" s="359" t="s">
        <v>501</v>
      </c>
      <c r="E238" s="311" t="s">
        <v>150</v>
      </c>
      <c r="F238" s="336">
        <v>20</v>
      </c>
      <c r="G238" s="337">
        <v>5.99</v>
      </c>
      <c r="H238" s="338">
        <f t="shared" si="10"/>
        <v>0.29949999999999999</v>
      </c>
      <c r="I238" s="124" t="s">
        <v>475</v>
      </c>
      <c r="J238" s="155" t="s">
        <v>240</v>
      </c>
      <c r="K238" s="69" t="s">
        <v>473</v>
      </c>
      <c r="L238" s="69" t="s">
        <v>20</v>
      </c>
      <c r="M238" s="88" t="s">
        <v>495</v>
      </c>
      <c r="N238" s="191" t="s">
        <v>847</v>
      </c>
      <c r="O238" s="188" t="s">
        <v>848</v>
      </c>
    </row>
    <row r="239" spans="2:15" ht="29.95" customHeight="1" x14ac:dyDescent="0.25">
      <c r="B239" s="316" t="s">
        <v>29</v>
      </c>
      <c r="C239" s="317" t="s">
        <v>496</v>
      </c>
      <c r="D239" s="358" t="s">
        <v>497</v>
      </c>
      <c r="E239" s="318" t="s">
        <v>146</v>
      </c>
      <c r="F239" s="331">
        <v>20</v>
      </c>
      <c r="G239" s="332">
        <v>6.99</v>
      </c>
      <c r="H239" s="333">
        <f t="shared" si="10"/>
        <v>0.34950000000000003</v>
      </c>
      <c r="I239" s="123" t="s">
        <v>475</v>
      </c>
      <c r="J239" s="172" t="s">
        <v>240</v>
      </c>
      <c r="K239" s="68" t="s">
        <v>473</v>
      </c>
      <c r="L239" s="68" t="s">
        <v>20</v>
      </c>
      <c r="M239" s="83" t="s">
        <v>495</v>
      </c>
      <c r="N239" s="190" t="s">
        <v>847</v>
      </c>
      <c r="O239" s="187" t="s">
        <v>848</v>
      </c>
    </row>
    <row r="240" spans="2:15" ht="29.95" customHeight="1" x14ac:dyDescent="0.25">
      <c r="B240" s="323" t="s">
        <v>72</v>
      </c>
      <c r="C240" s="324" t="s">
        <v>131</v>
      </c>
      <c r="D240" s="324" t="s">
        <v>132</v>
      </c>
      <c r="E240" s="375" t="s">
        <v>80</v>
      </c>
      <c r="F240" s="336">
        <v>500</v>
      </c>
      <c r="G240" s="379">
        <v>6.99</v>
      </c>
      <c r="H240" s="338">
        <f t="shared" si="10"/>
        <v>1.3980000000000001E-2</v>
      </c>
      <c r="I240" s="143" t="s">
        <v>133</v>
      </c>
      <c r="J240" s="233" t="s">
        <v>130</v>
      </c>
      <c r="K240" s="69" t="s">
        <v>13</v>
      </c>
      <c r="L240" s="66" t="s">
        <v>20</v>
      </c>
      <c r="M240" s="88" t="s">
        <v>134</v>
      </c>
      <c r="N240" s="191" t="s">
        <v>849</v>
      </c>
      <c r="O240" s="188" t="s">
        <v>848</v>
      </c>
    </row>
    <row r="241" spans="2:15" ht="29.95" customHeight="1" x14ac:dyDescent="0.25">
      <c r="B241" s="316" t="s">
        <v>29</v>
      </c>
      <c r="C241" s="317" t="s">
        <v>285</v>
      </c>
      <c r="D241" s="358" t="s">
        <v>748</v>
      </c>
      <c r="E241" s="318" t="s">
        <v>30</v>
      </c>
      <c r="F241" s="331" t="s">
        <v>67</v>
      </c>
      <c r="G241" s="332" t="s">
        <v>66</v>
      </c>
      <c r="H241" s="333" t="s">
        <v>67</v>
      </c>
      <c r="I241" s="79" t="s">
        <v>67</v>
      </c>
      <c r="J241" s="79" t="s">
        <v>240</v>
      </c>
      <c r="K241" s="68" t="s">
        <v>675</v>
      </c>
      <c r="L241" s="68" t="s">
        <v>20</v>
      </c>
      <c r="M241" s="83" t="s">
        <v>747</v>
      </c>
      <c r="N241" s="190" t="s">
        <v>848</v>
      </c>
      <c r="O241" s="187" t="s">
        <v>848</v>
      </c>
    </row>
    <row r="242" spans="2:15" ht="29.95" customHeight="1" x14ac:dyDescent="0.25">
      <c r="B242" s="323" t="s">
        <v>29</v>
      </c>
      <c r="C242" s="324" t="s">
        <v>287</v>
      </c>
      <c r="D242" s="359" t="s">
        <v>749</v>
      </c>
      <c r="E242" s="311" t="s">
        <v>150</v>
      </c>
      <c r="F242" s="336" t="s">
        <v>67</v>
      </c>
      <c r="G242" s="337" t="s">
        <v>66</v>
      </c>
      <c r="H242" s="338" t="s">
        <v>67</v>
      </c>
      <c r="I242" s="80" t="s">
        <v>67</v>
      </c>
      <c r="J242" s="232" t="s">
        <v>240</v>
      </c>
      <c r="K242" s="69" t="s">
        <v>675</v>
      </c>
      <c r="L242" s="69" t="s">
        <v>20</v>
      </c>
      <c r="M242" s="88" t="s">
        <v>747</v>
      </c>
      <c r="N242" s="191" t="s">
        <v>848</v>
      </c>
      <c r="O242" s="188" t="s">
        <v>848</v>
      </c>
    </row>
    <row r="243" spans="2:15" ht="29.95" customHeight="1" x14ac:dyDescent="0.25">
      <c r="B243" s="316" t="s">
        <v>29</v>
      </c>
      <c r="C243" s="317" t="s">
        <v>745</v>
      </c>
      <c r="D243" s="358" t="s">
        <v>746</v>
      </c>
      <c r="E243" s="318" t="s">
        <v>146</v>
      </c>
      <c r="F243" s="331" t="s">
        <v>67</v>
      </c>
      <c r="G243" s="332" t="s">
        <v>66</v>
      </c>
      <c r="H243" s="333" t="s">
        <v>67</v>
      </c>
      <c r="I243" s="79" t="s">
        <v>67</v>
      </c>
      <c r="J243" s="79" t="s">
        <v>240</v>
      </c>
      <c r="K243" s="68" t="s">
        <v>675</v>
      </c>
      <c r="L243" s="68" t="s">
        <v>20</v>
      </c>
      <c r="M243" s="83" t="s">
        <v>747</v>
      </c>
      <c r="N243" s="190" t="s">
        <v>848</v>
      </c>
      <c r="O243" s="187" t="s">
        <v>848</v>
      </c>
    </row>
    <row r="244" spans="2:15" ht="29.95" customHeight="1" x14ac:dyDescent="0.25">
      <c r="B244" s="323" t="s">
        <v>14</v>
      </c>
      <c r="C244" s="324" t="s">
        <v>608</v>
      </c>
      <c r="D244" s="359" t="s">
        <v>609</v>
      </c>
      <c r="E244" s="311" t="s">
        <v>15</v>
      </c>
      <c r="F244" s="336">
        <v>1000</v>
      </c>
      <c r="G244" s="337">
        <v>271.5</v>
      </c>
      <c r="H244" s="338">
        <f>G244/F244</f>
        <v>0.27150000000000002</v>
      </c>
      <c r="I244" s="124" t="s">
        <v>610</v>
      </c>
      <c r="J244" s="232" t="s">
        <v>141</v>
      </c>
      <c r="K244" s="159" t="s">
        <v>607</v>
      </c>
      <c r="L244" s="69" t="s">
        <v>20</v>
      </c>
      <c r="M244" s="88" t="s">
        <v>611</v>
      </c>
      <c r="N244" s="191" t="s">
        <v>847</v>
      </c>
      <c r="O244" s="188" t="s">
        <v>848</v>
      </c>
    </row>
    <row r="245" spans="2:15" ht="29.95" customHeight="1" x14ac:dyDescent="0.25">
      <c r="B245" s="316" t="s">
        <v>14</v>
      </c>
      <c r="C245" s="317" t="s">
        <v>612</v>
      </c>
      <c r="D245" s="358" t="s">
        <v>613</v>
      </c>
      <c r="E245" s="318" t="s">
        <v>22</v>
      </c>
      <c r="F245" s="331">
        <v>1000</v>
      </c>
      <c r="G245" s="332">
        <v>325.82</v>
      </c>
      <c r="H245" s="333">
        <f>G245/F245</f>
        <v>0.32582</v>
      </c>
      <c r="I245" s="123" t="s">
        <v>610</v>
      </c>
      <c r="J245" s="172" t="s">
        <v>141</v>
      </c>
      <c r="K245" s="68" t="s">
        <v>607</v>
      </c>
      <c r="L245" s="68" t="s">
        <v>20</v>
      </c>
      <c r="M245" s="83" t="s">
        <v>611</v>
      </c>
      <c r="N245" s="190" t="s">
        <v>847</v>
      </c>
      <c r="O245" s="187" t="s">
        <v>848</v>
      </c>
    </row>
    <row r="246" spans="2:15" ht="29.95" customHeight="1" x14ac:dyDescent="0.25">
      <c r="B246" s="323" t="s">
        <v>14</v>
      </c>
      <c r="C246" s="324" t="s">
        <v>614</v>
      </c>
      <c r="D246" s="359" t="s">
        <v>615</v>
      </c>
      <c r="E246" s="375" t="s">
        <v>92</v>
      </c>
      <c r="F246" s="336">
        <v>300</v>
      </c>
      <c r="G246" s="379">
        <v>94.79</v>
      </c>
      <c r="H246" s="338">
        <f>G246/F246</f>
        <v>0.31596666666666667</v>
      </c>
      <c r="I246" s="124" t="s">
        <v>616</v>
      </c>
      <c r="J246" s="232" t="s">
        <v>141</v>
      </c>
      <c r="K246" s="69" t="s">
        <v>607</v>
      </c>
      <c r="L246" s="69" t="s">
        <v>20</v>
      </c>
      <c r="M246" s="88" t="s">
        <v>611</v>
      </c>
      <c r="N246" s="191" t="s">
        <v>847</v>
      </c>
      <c r="O246" s="188" t="s">
        <v>848</v>
      </c>
    </row>
    <row r="247" spans="2:15" ht="29.95" customHeight="1" x14ac:dyDescent="0.25">
      <c r="B247" s="316" t="s">
        <v>29</v>
      </c>
      <c r="C247" s="317" t="s">
        <v>620</v>
      </c>
      <c r="D247" s="358" t="s">
        <v>621</v>
      </c>
      <c r="E247" s="351" t="s">
        <v>178</v>
      </c>
      <c r="F247" s="331">
        <v>300</v>
      </c>
      <c r="G247" s="381" t="s">
        <v>66</v>
      </c>
      <c r="H247" s="333" t="s">
        <v>67</v>
      </c>
      <c r="I247" s="79" t="s">
        <v>67</v>
      </c>
      <c r="J247" s="172" t="s">
        <v>141</v>
      </c>
      <c r="K247" s="68" t="s">
        <v>607</v>
      </c>
      <c r="L247" s="68" t="s">
        <v>20</v>
      </c>
      <c r="M247" s="83" t="s">
        <v>611</v>
      </c>
      <c r="N247" s="190" t="s">
        <v>847</v>
      </c>
      <c r="O247" s="187" t="s">
        <v>848</v>
      </c>
    </row>
    <row r="248" spans="2:15" ht="29.95" customHeight="1" x14ac:dyDescent="0.25">
      <c r="B248" s="323" t="s">
        <v>29</v>
      </c>
      <c r="C248" s="324" t="s">
        <v>622</v>
      </c>
      <c r="D248" s="359" t="s">
        <v>623</v>
      </c>
      <c r="E248" s="311" t="s">
        <v>150</v>
      </c>
      <c r="F248" s="336">
        <v>600</v>
      </c>
      <c r="G248" s="337" t="s">
        <v>66</v>
      </c>
      <c r="H248" s="338" t="s">
        <v>67</v>
      </c>
      <c r="I248" s="80" t="s">
        <v>67</v>
      </c>
      <c r="J248" s="232" t="s">
        <v>141</v>
      </c>
      <c r="K248" s="69" t="s">
        <v>607</v>
      </c>
      <c r="L248" s="69" t="s">
        <v>149</v>
      </c>
      <c r="M248" s="88" t="s">
        <v>611</v>
      </c>
      <c r="N248" s="191" t="s">
        <v>847</v>
      </c>
      <c r="O248" s="188" t="s">
        <v>848</v>
      </c>
    </row>
    <row r="249" spans="2:15" ht="29.95" customHeight="1" x14ac:dyDescent="0.25">
      <c r="B249" s="316" t="s">
        <v>14</v>
      </c>
      <c r="C249" s="317" t="s">
        <v>273</v>
      </c>
      <c r="D249" s="358" t="s">
        <v>750</v>
      </c>
      <c r="E249" s="318" t="s">
        <v>15</v>
      </c>
      <c r="F249" s="331" t="s">
        <v>67</v>
      </c>
      <c r="G249" s="332" t="s">
        <v>66</v>
      </c>
      <c r="H249" s="333" t="s">
        <v>67</v>
      </c>
      <c r="I249" s="79" t="s">
        <v>67</v>
      </c>
      <c r="J249" s="172" t="s">
        <v>141</v>
      </c>
      <c r="K249" s="68" t="s">
        <v>675</v>
      </c>
      <c r="L249" s="68" t="s">
        <v>20</v>
      </c>
      <c r="M249" s="83" t="s">
        <v>751</v>
      </c>
      <c r="N249" s="190" t="s">
        <v>848</v>
      </c>
      <c r="O249" s="187" t="s">
        <v>848</v>
      </c>
    </row>
    <row r="250" spans="2:15" s="21" customFormat="1" ht="29.95" customHeight="1" x14ac:dyDescent="0.25">
      <c r="B250" s="323" t="s">
        <v>14</v>
      </c>
      <c r="C250" s="324" t="s">
        <v>277</v>
      </c>
      <c r="D250" s="359" t="s">
        <v>752</v>
      </c>
      <c r="E250" s="311" t="s">
        <v>22</v>
      </c>
      <c r="F250" s="336" t="s">
        <v>67</v>
      </c>
      <c r="G250" s="337" t="s">
        <v>66</v>
      </c>
      <c r="H250" s="338" t="s">
        <v>67</v>
      </c>
      <c r="I250" s="80" t="s">
        <v>67</v>
      </c>
      <c r="J250" s="232" t="s">
        <v>141</v>
      </c>
      <c r="K250" s="69" t="s">
        <v>675</v>
      </c>
      <c r="L250" s="69" t="s">
        <v>20</v>
      </c>
      <c r="M250" s="88" t="s">
        <v>751</v>
      </c>
      <c r="N250" s="191" t="s">
        <v>848</v>
      </c>
      <c r="O250" s="188" t="s">
        <v>848</v>
      </c>
    </row>
    <row r="251" spans="2:15" ht="29.95" customHeight="1" x14ac:dyDescent="0.25">
      <c r="B251" s="316" t="s">
        <v>14</v>
      </c>
      <c r="C251" s="317" t="s">
        <v>329</v>
      </c>
      <c r="D251" s="358" t="s">
        <v>753</v>
      </c>
      <c r="E251" s="318" t="s">
        <v>92</v>
      </c>
      <c r="F251" s="331" t="s">
        <v>67</v>
      </c>
      <c r="G251" s="349" t="s">
        <v>66</v>
      </c>
      <c r="H251" s="333" t="s">
        <v>67</v>
      </c>
      <c r="I251" s="79" t="s">
        <v>67</v>
      </c>
      <c r="J251" s="172" t="s">
        <v>141</v>
      </c>
      <c r="K251" s="68" t="s">
        <v>675</v>
      </c>
      <c r="L251" s="68" t="s">
        <v>20</v>
      </c>
      <c r="M251" s="83" t="s">
        <v>751</v>
      </c>
      <c r="N251" s="190" t="s">
        <v>848</v>
      </c>
      <c r="O251" s="187" t="s">
        <v>848</v>
      </c>
    </row>
    <row r="252" spans="2:15" s="21" customFormat="1" ht="29.95" customHeight="1" x14ac:dyDescent="0.25">
      <c r="B252" s="323" t="s">
        <v>29</v>
      </c>
      <c r="C252" s="324" t="s">
        <v>712</v>
      </c>
      <c r="D252" s="359" t="s">
        <v>754</v>
      </c>
      <c r="E252" s="375" t="s">
        <v>178</v>
      </c>
      <c r="F252" s="336" t="s">
        <v>67</v>
      </c>
      <c r="G252" s="337" t="s">
        <v>66</v>
      </c>
      <c r="H252" s="338" t="s">
        <v>67</v>
      </c>
      <c r="I252" s="80" t="s">
        <v>67</v>
      </c>
      <c r="J252" s="232" t="s">
        <v>141</v>
      </c>
      <c r="K252" s="69" t="s">
        <v>675</v>
      </c>
      <c r="L252" s="69" t="s">
        <v>20</v>
      </c>
      <c r="M252" s="88" t="s">
        <v>751</v>
      </c>
      <c r="N252" s="191" t="s">
        <v>848</v>
      </c>
      <c r="O252" s="188" t="s">
        <v>848</v>
      </c>
    </row>
    <row r="253" spans="2:15" ht="29.95" customHeight="1" x14ac:dyDescent="0.25">
      <c r="B253" s="316" t="s">
        <v>29</v>
      </c>
      <c r="C253" s="317" t="s">
        <v>755</v>
      </c>
      <c r="D253" s="358" t="s">
        <v>756</v>
      </c>
      <c r="E253" s="318" t="s">
        <v>30</v>
      </c>
      <c r="F253" s="331" t="s">
        <v>67</v>
      </c>
      <c r="G253" s="349" t="s">
        <v>66</v>
      </c>
      <c r="H253" s="333" t="s">
        <v>67</v>
      </c>
      <c r="I253" s="79" t="s">
        <v>67</v>
      </c>
      <c r="J253" s="172" t="s">
        <v>141</v>
      </c>
      <c r="K253" s="68" t="s">
        <v>675</v>
      </c>
      <c r="L253" s="68" t="s">
        <v>20</v>
      </c>
      <c r="M253" s="83" t="s">
        <v>751</v>
      </c>
      <c r="N253" s="190" t="s">
        <v>848</v>
      </c>
      <c r="O253" s="187" t="s">
        <v>848</v>
      </c>
    </row>
    <row r="254" spans="2:15" s="21" customFormat="1" ht="29.95" customHeight="1" x14ac:dyDescent="0.25">
      <c r="B254" s="323" t="s">
        <v>29</v>
      </c>
      <c r="C254" s="324" t="s">
        <v>714</v>
      </c>
      <c r="D254" s="359" t="s">
        <v>757</v>
      </c>
      <c r="E254" s="311" t="s">
        <v>150</v>
      </c>
      <c r="F254" s="336" t="s">
        <v>67</v>
      </c>
      <c r="G254" s="348" t="s">
        <v>66</v>
      </c>
      <c r="H254" s="338" t="s">
        <v>67</v>
      </c>
      <c r="I254" s="80" t="s">
        <v>67</v>
      </c>
      <c r="J254" s="232" t="s">
        <v>141</v>
      </c>
      <c r="K254" s="69" t="s">
        <v>675</v>
      </c>
      <c r="L254" s="69" t="s">
        <v>20</v>
      </c>
      <c r="M254" s="88" t="s">
        <v>751</v>
      </c>
      <c r="N254" s="191" t="s">
        <v>848</v>
      </c>
      <c r="O254" s="188" t="s">
        <v>848</v>
      </c>
    </row>
    <row r="255" spans="2:15" ht="27.65" x14ac:dyDescent="0.25">
      <c r="B255" s="316" t="s">
        <v>14</v>
      </c>
      <c r="C255" s="317" t="s">
        <v>758</v>
      </c>
      <c r="D255" s="358" t="s">
        <v>759</v>
      </c>
      <c r="E255" s="318" t="s">
        <v>15</v>
      </c>
      <c r="F255" s="331">
        <v>1000</v>
      </c>
      <c r="G255" s="332" t="s">
        <v>66</v>
      </c>
      <c r="H255" s="333" t="s">
        <v>67</v>
      </c>
      <c r="I255" s="79" t="s">
        <v>67</v>
      </c>
      <c r="J255" s="79" t="s">
        <v>141</v>
      </c>
      <c r="K255" s="68" t="s">
        <v>675</v>
      </c>
      <c r="L255" s="68" t="s">
        <v>20</v>
      </c>
      <c r="M255" s="83" t="s">
        <v>760</v>
      </c>
      <c r="N255" s="190" t="s">
        <v>848</v>
      </c>
      <c r="O255" s="187" t="s">
        <v>848</v>
      </c>
    </row>
    <row r="256" spans="2:15" s="21" customFormat="1" ht="42.8" customHeight="1" x14ac:dyDescent="0.25">
      <c r="B256" s="323" t="s">
        <v>14</v>
      </c>
      <c r="C256" s="324" t="s">
        <v>761</v>
      </c>
      <c r="D256" s="359" t="s">
        <v>762</v>
      </c>
      <c r="E256" s="311" t="s">
        <v>22</v>
      </c>
      <c r="F256" s="336">
        <v>1000</v>
      </c>
      <c r="G256" s="337" t="s">
        <v>66</v>
      </c>
      <c r="H256" s="338" t="s">
        <v>67</v>
      </c>
      <c r="I256" s="80" t="s">
        <v>67</v>
      </c>
      <c r="J256" s="194" t="s">
        <v>141</v>
      </c>
      <c r="K256" s="69" t="s">
        <v>675</v>
      </c>
      <c r="L256" s="69" t="s">
        <v>20</v>
      </c>
      <c r="M256" s="88" t="s">
        <v>760</v>
      </c>
      <c r="N256" s="191" t="s">
        <v>848</v>
      </c>
      <c r="O256" s="188" t="s">
        <v>848</v>
      </c>
    </row>
    <row r="257" spans="2:15" ht="42.8" customHeight="1" x14ac:dyDescent="0.25">
      <c r="B257" s="316" t="s">
        <v>14</v>
      </c>
      <c r="C257" s="317" t="s">
        <v>763</v>
      </c>
      <c r="D257" s="358" t="s">
        <v>764</v>
      </c>
      <c r="E257" s="318" t="s">
        <v>92</v>
      </c>
      <c r="F257" s="331">
        <v>500</v>
      </c>
      <c r="G257" s="349" t="s">
        <v>66</v>
      </c>
      <c r="H257" s="333" t="s">
        <v>67</v>
      </c>
      <c r="I257" s="79" t="s">
        <v>67</v>
      </c>
      <c r="J257" s="79" t="s">
        <v>141</v>
      </c>
      <c r="K257" s="68" t="s">
        <v>675</v>
      </c>
      <c r="L257" s="68" t="s">
        <v>20</v>
      </c>
      <c r="M257" s="83" t="s">
        <v>760</v>
      </c>
      <c r="N257" s="190" t="s">
        <v>848</v>
      </c>
      <c r="O257" s="187" t="s">
        <v>848</v>
      </c>
    </row>
    <row r="258" spans="2:15" s="21" customFormat="1" ht="42.8" customHeight="1" x14ac:dyDescent="0.25">
      <c r="B258" s="323" t="s">
        <v>102</v>
      </c>
      <c r="C258" s="324" t="s">
        <v>765</v>
      </c>
      <c r="D258" s="359" t="s">
        <v>766</v>
      </c>
      <c r="E258" s="382" t="s">
        <v>216</v>
      </c>
      <c r="F258" s="336">
        <v>200</v>
      </c>
      <c r="G258" s="337" t="s">
        <v>66</v>
      </c>
      <c r="H258" s="338" t="s">
        <v>67</v>
      </c>
      <c r="I258" s="80" t="s">
        <v>67</v>
      </c>
      <c r="J258" s="194" t="s">
        <v>141</v>
      </c>
      <c r="K258" s="69" t="s">
        <v>675</v>
      </c>
      <c r="L258" s="69" t="s">
        <v>20</v>
      </c>
      <c r="M258" s="88" t="s">
        <v>760</v>
      </c>
      <c r="N258" s="191" t="s">
        <v>848</v>
      </c>
      <c r="O258" s="188" t="s">
        <v>848</v>
      </c>
    </row>
    <row r="259" spans="2:15" ht="42.8" customHeight="1" x14ac:dyDescent="0.25">
      <c r="B259" s="316" t="s">
        <v>102</v>
      </c>
      <c r="C259" s="317" t="s">
        <v>767</v>
      </c>
      <c r="D259" s="358" t="s">
        <v>768</v>
      </c>
      <c r="E259" s="383" t="s">
        <v>216</v>
      </c>
      <c r="F259" s="331">
        <v>200</v>
      </c>
      <c r="G259" s="349" t="s">
        <v>66</v>
      </c>
      <c r="H259" s="333" t="s">
        <v>67</v>
      </c>
      <c r="I259" s="79" t="s">
        <v>67</v>
      </c>
      <c r="J259" s="79" t="s">
        <v>141</v>
      </c>
      <c r="K259" s="68" t="s">
        <v>675</v>
      </c>
      <c r="L259" s="68" t="s">
        <v>20</v>
      </c>
      <c r="M259" s="83" t="s">
        <v>760</v>
      </c>
      <c r="N259" s="190" t="s">
        <v>848</v>
      </c>
      <c r="O259" s="187" t="s">
        <v>848</v>
      </c>
    </row>
    <row r="260" spans="2:15" s="21" customFormat="1" ht="42.8" customHeight="1" x14ac:dyDescent="0.25">
      <c r="B260" s="323" t="s">
        <v>29</v>
      </c>
      <c r="C260" s="324" t="s">
        <v>769</v>
      </c>
      <c r="D260" s="359" t="s">
        <v>770</v>
      </c>
      <c r="E260" s="375" t="s">
        <v>178</v>
      </c>
      <c r="F260" s="336">
        <v>1000</v>
      </c>
      <c r="G260" s="337" t="s">
        <v>66</v>
      </c>
      <c r="H260" s="338" t="s">
        <v>67</v>
      </c>
      <c r="I260" s="80" t="s">
        <v>67</v>
      </c>
      <c r="J260" s="194" t="s">
        <v>141</v>
      </c>
      <c r="K260" s="69" t="s">
        <v>675</v>
      </c>
      <c r="L260" s="69" t="s">
        <v>20</v>
      </c>
      <c r="M260" s="88" t="s">
        <v>760</v>
      </c>
      <c r="N260" s="191" t="s">
        <v>848</v>
      </c>
      <c r="O260" s="188" t="s">
        <v>848</v>
      </c>
    </row>
    <row r="261" spans="2:15" ht="42.8" customHeight="1" x14ac:dyDescent="0.25">
      <c r="B261" s="316" t="s">
        <v>29</v>
      </c>
      <c r="C261" s="317" t="s">
        <v>771</v>
      </c>
      <c r="D261" s="358" t="s">
        <v>772</v>
      </c>
      <c r="E261" s="318" t="s">
        <v>30</v>
      </c>
      <c r="F261" s="331">
        <v>1000</v>
      </c>
      <c r="G261" s="349" t="s">
        <v>66</v>
      </c>
      <c r="H261" s="333" t="s">
        <v>67</v>
      </c>
      <c r="I261" s="79" t="s">
        <v>67</v>
      </c>
      <c r="J261" s="79" t="s">
        <v>141</v>
      </c>
      <c r="K261" s="68" t="s">
        <v>675</v>
      </c>
      <c r="L261" s="68" t="s">
        <v>20</v>
      </c>
      <c r="M261" s="83" t="s">
        <v>760</v>
      </c>
      <c r="N261" s="190" t="s">
        <v>848</v>
      </c>
      <c r="O261" s="187" t="s">
        <v>848</v>
      </c>
    </row>
    <row r="262" spans="2:15" s="21" customFormat="1" ht="42.8" customHeight="1" x14ac:dyDescent="0.25">
      <c r="B262" s="323" t="s">
        <v>29</v>
      </c>
      <c r="C262" s="324" t="s">
        <v>773</v>
      </c>
      <c r="D262" s="359" t="s">
        <v>774</v>
      </c>
      <c r="E262" s="311" t="s">
        <v>150</v>
      </c>
      <c r="F262" s="336">
        <v>500</v>
      </c>
      <c r="G262" s="348" t="s">
        <v>66</v>
      </c>
      <c r="H262" s="338" t="s">
        <v>67</v>
      </c>
      <c r="I262" s="80" t="s">
        <v>67</v>
      </c>
      <c r="J262" s="194" t="s">
        <v>141</v>
      </c>
      <c r="K262" s="69" t="s">
        <v>675</v>
      </c>
      <c r="L262" s="69" t="s">
        <v>20</v>
      </c>
      <c r="M262" s="88" t="s">
        <v>760</v>
      </c>
      <c r="N262" s="191" t="s">
        <v>848</v>
      </c>
      <c r="O262" s="188" t="s">
        <v>848</v>
      </c>
    </row>
    <row r="263" spans="2:15" ht="29.95" customHeight="1" x14ac:dyDescent="0.25">
      <c r="B263" s="316" t="s">
        <v>14</v>
      </c>
      <c r="C263" s="317" t="s">
        <v>775</v>
      </c>
      <c r="D263" s="358" t="s">
        <v>776</v>
      </c>
      <c r="E263" s="318" t="s">
        <v>15</v>
      </c>
      <c r="F263" s="331">
        <v>1000</v>
      </c>
      <c r="G263" s="332" t="s">
        <v>66</v>
      </c>
      <c r="H263" s="333" t="s">
        <v>67</v>
      </c>
      <c r="I263" s="79" t="s">
        <v>67</v>
      </c>
      <c r="J263" s="79" t="s">
        <v>141</v>
      </c>
      <c r="K263" s="68" t="s">
        <v>675</v>
      </c>
      <c r="L263" s="68" t="s">
        <v>20</v>
      </c>
      <c r="M263" s="83" t="s">
        <v>777</v>
      </c>
      <c r="N263" s="190" t="s">
        <v>848</v>
      </c>
      <c r="O263" s="187" t="s">
        <v>848</v>
      </c>
    </row>
    <row r="264" spans="2:15" s="21" customFormat="1" ht="29.95" customHeight="1" x14ac:dyDescent="0.25">
      <c r="B264" s="323" t="s">
        <v>14</v>
      </c>
      <c r="C264" s="324" t="s">
        <v>778</v>
      </c>
      <c r="D264" s="359" t="s">
        <v>779</v>
      </c>
      <c r="E264" s="311" t="s">
        <v>22</v>
      </c>
      <c r="F264" s="336">
        <v>1000</v>
      </c>
      <c r="G264" s="337" t="s">
        <v>66</v>
      </c>
      <c r="H264" s="338" t="s">
        <v>67</v>
      </c>
      <c r="I264" s="80" t="s">
        <v>67</v>
      </c>
      <c r="J264" s="194" t="s">
        <v>141</v>
      </c>
      <c r="K264" s="69" t="s">
        <v>675</v>
      </c>
      <c r="L264" s="69" t="s">
        <v>20</v>
      </c>
      <c r="M264" s="88" t="s">
        <v>777</v>
      </c>
      <c r="N264" s="191" t="s">
        <v>848</v>
      </c>
      <c r="O264" s="188" t="s">
        <v>848</v>
      </c>
    </row>
    <row r="265" spans="2:15" ht="29.95" customHeight="1" x14ac:dyDescent="0.25">
      <c r="B265" s="316" t="s">
        <v>14</v>
      </c>
      <c r="C265" s="317" t="s">
        <v>780</v>
      </c>
      <c r="D265" s="358" t="s">
        <v>781</v>
      </c>
      <c r="E265" s="318" t="s">
        <v>92</v>
      </c>
      <c r="F265" s="331">
        <v>500</v>
      </c>
      <c r="G265" s="332" t="s">
        <v>66</v>
      </c>
      <c r="H265" s="333" t="s">
        <v>67</v>
      </c>
      <c r="I265" s="79" t="s">
        <v>67</v>
      </c>
      <c r="J265" s="79" t="s">
        <v>141</v>
      </c>
      <c r="K265" s="68" t="s">
        <v>675</v>
      </c>
      <c r="L265" s="68" t="s">
        <v>20</v>
      </c>
      <c r="M265" s="83" t="s">
        <v>777</v>
      </c>
      <c r="N265" s="190" t="s">
        <v>848</v>
      </c>
      <c r="O265" s="187" t="s">
        <v>848</v>
      </c>
    </row>
    <row r="266" spans="2:15" s="21" customFormat="1" ht="29.95" customHeight="1" x14ac:dyDescent="0.25">
      <c r="B266" s="323" t="s">
        <v>102</v>
      </c>
      <c r="C266" s="324" t="s">
        <v>782</v>
      </c>
      <c r="D266" s="359" t="s">
        <v>783</v>
      </c>
      <c r="E266" s="375" t="s">
        <v>216</v>
      </c>
      <c r="F266" s="336">
        <v>200</v>
      </c>
      <c r="G266" s="348" t="s">
        <v>66</v>
      </c>
      <c r="H266" s="338" t="s">
        <v>67</v>
      </c>
      <c r="I266" s="80" t="s">
        <v>67</v>
      </c>
      <c r="J266" s="194" t="s">
        <v>141</v>
      </c>
      <c r="K266" s="69" t="s">
        <v>675</v>
      </c>
      <c r="L266" s="69" t="s">
        <v>20</v>
      </c>
      <c r="M266" s="88" t="s">
        <v>777</v>
      </c>
      <c r="N266" s="191" t="s">
        <v>848</v>
      </c>
      <c r="O266" s="188" t="s">
        <v>848</v>
      </c>
    </row>
    <row r="267" spans="2:15" ht="29.95" customHeight="1" x14ac:dyDescent="0.25">
      <c r="B267" s="316" t="s">
        <v>102</v>
      </c>
      <c r="C267" s="317" t="s">
        <v>784</v>
      </c>
      <c r="D267" s="358" t="s">
        <v>785</v>
      </c>
      <c r="E267" s="318" t="s">
        <v>216</v>
      </c>
      <c r="F267" s="331">
        <v>200</v>
      </c>
      <c r="G267" s="332" t="s">
        <v>66</v>
      </c>
      <c r="H267" s="333" t="s">
        <v>67</v>
      </c>
      <c r="I267" s="79" t="s">
        <v>67</v>
      </c>
      <c r="J267" s="79" t="s">
        <v>141</v>
      </c>
      <c r="K267" s="68" t="s">
        <v>675</v>
      </c>
      <c r="L267" s="68" t="s">
        <v>20</v>
      </c>
      <c r="M267" s="83" t="s">
        <v>777</v>
      </c>
      <c r="N267" s="190" t="s">
        <v>848</v>
      </c>
      <c r="O267" s="187" t="s">
        <v>848</v>
      </c>
    </row>
    <row r="268" spans="2:15" s="21" customFormat="1" ht="29.95" customHeight="1" x14ac:dyDescent="0.25">
      <c r="B268" s="323" t="s">
        <v>29</v>
      </c>
      <c r="C268" s="324" t="s">
        <v>786</v>
      </c>
      <c r="D268" s="359" t="s">
        <v>787</v>
      </c>
      <c r="E268" s="311" t="s">
        <v>178</v>
      </c>
      <c r="F268" s="336">
        <v>1000</v>
      </c>
      <c r="G268" s="337" t="s">
        <v>66</v>
      </c>
      <c r="H268" s="338" t="s">
        <v>67</v>
      </c>
      <c r="I268" s="80" t="s">
        <v>67</v>
      </c>
      <c r="J268" s="194" t="s">
        <v>141</v>
      </c>
      <c r="K268" s="69" t="s">
        <v>675</v>
      </c>
      <c r="L268" s="69" t="s">
        <v>20</v>
      </c>
      <c r="M268" s="88" t="s">
        <v>777</v>
      </c>
      <c r="N268" s="191" t="s">
        <v>848</v>
      </c>
      <c r="O268" s="188" t="s">
        <v>848</v>
      </c>
    </row>
    <row r="269" spans="2:15" ht="29.95" customHeight="1" x14ac:dyDescent="0.25">
      <c r="B269" s="316" t="s">
        <v>29</v>
      </c>
      <c r="C269" s="317" t="s">
        <v>788</v>
      </c>
      <c r="D269" s="358" t="s">
        <v>789</v>
      </c>
      <c r="E269" s="318" t="s">
        <v>30</v>
      </c>
      <c r="F269" s="331">
        <v>1000</v>
      </c>
      <c r="G269" s="332" t="s">
        <v>66</v>
      </c>
      <c r="H269" s="333" t="s">
        <v>67</v>
      </c>
      <c r="I269" s="79" t="s">
        <v>67</v>
      </c>
      <c r="J269" s="79" t="s">
        <v>141</v>
      </c>
      <c r="K269" s="68" t="s">
        <v>675</v>
      </c>
      <c r="L269" s="68" t="s">
        <v>20</v>
      </c>
      <c r="M269" s="83" t="s">
        <v>777</v>
      </c>
      <c r="N269" s="190" t="s">
        <v>848</v>
      </c>
      <c r="O269" s="187" t="s">
        <v>848</v>
      </c>
    </row>
    <row r="270" spans="2:15" ht="29.95" customHeight="1" x14ac:dyDescent="0.25">
      <c r="B270" s="323" t="s">
        <v>29</v>
      </c>
      <c r="C270" s="324" t="s">
        <v>790</v>
      </c>
      <c r="D270" s="359" t="s">
        <v>791</v>
      </c>
      <c r="E270" s="311" t="s">
        <v>150</v>
      </c>
      <c r="F270" s="336">
        <v>500</v>
      </c>
      <c r="G270" s="337" t="s">
        <v>66</v>
      </c>
      <c r="H270" s="338" t="s">
        <v>67</v>
      </c>
      <c r="I270" s="80" t="s">
        <v>67</v>
      </c>
      <c r="J270" s="194" t="s">
        <v>141</v>
      </c>
      <c r="K270" s="69" t="s">
        <v>675</v>
      </c>
      <c r="L270" s="70" t="s">
        <v>20</v>
      </c>
      <c r="M270" s="160" t="s">
        <v>777</v>
      </c>
      <c r="N270" s="191" t="s">
        <v>848</v>
      </c>
      <c r="O270" s="188" t="s">
        <v>848</v>
      </c>
    </row>
    <row r="271" spans="2:15" ht="29.95" customHeight="1" x14ac:dyDescent="0.25">
      <c r="B271" s="316" t="s">
        <v>69</v>
      </c>
      <c r="C271" s="317" t="s">
        <v>792</v>
      </c>
      <c r="D271" s="358" t="s">
        <v>793</v>
      </c>
      <c r="E271" s="351" t="s">
        <v>64</v>
      </c>
      <c r="F271" s="331">
        <v>2500</v>
      </c>
      <c r="G271" s="349" t="s">
        <v>66</v>
      </c>
      <c r="H271" s="333" t="s">
        <v>67</v>
      </c>
      <c r="I271" s="79" t="s">
        <v>67</v>
      </c>
      <c r="J271" s="79" t="s">
        <v>141</v>
      </c>
      <c r="K271" s="68" t="s">
        <v>675</v>
      </c>
      <c r="L271" s="68" t="s">
        <v>20</v>
      </c>
      <c r="M271" s="83" t="s">
        <v>777</v>
      </c>
      <c r="N271" s="190" t="s">
        <v>848</v>
      </c>
      <c r="O271" s="187" t="s">
        <v>848</v>
      </c>
    </row>
    <row r="272" spans="2:15" ht="29.95" customHeight="1" x14ac:dyDescent="0.25">
      <c r="B272" s="384" t="s">
        <v>72</v>
      </c>
      <c r="C272" s="385" t="s">
        <v>625</v>
      </c>
      <c r="D272" s="356">
        <v>7075364</v>
      </c>
      <c r="E272" s="386" t="s">
        <v>269</v>
      </c>
      <c r="F272" s="300">
        <v>1000</v>
      </c>
      <c r="G272" s="387" t="s">
        <v>66</v>
      </c>
      <c r="H272" s="302" t="s">
        <v>67</v>
      </c>
      <c r="I272" s="194" t="s">
        <v>67</v>
      </c>
      <c r="J272" s="234" t="s">
        <v>130</v>
      </c>
      <c r="K272" s="195" t="s">
        <v>624</v>
      </c>
      <c r="L272" s="196" t="s">
        <v>20</v>
      </c>
      <c r="M272" s="197" t="s">
        <v>626</v>
      </c>
      <c r="N272" s="265" t="s">
        <v>847</v>
      </c>
      <c r="O272" s="198" t="s">
        <v>848</v>
      </c>
    </row>
    <row r="273" spans="2:15" ht="29.95" customHeight="1" x14ac:dyDescent="0.25">
      <c r="B273" s="316" t="s">
        <v>72</v>
      </c>
      <c r="C273" s="317" t="s">
        <v>627</v>
      </c>
      <c r="D273" s="358" t="s">
        <v>628</v>
      </c>
      <c r="E273" s="351" t="s">
        <v>269</v>
      </c>
      <c r="F273" s="331">
        <v>1500</v>
      </c>
      <c r="G273" s="349" t="s">
        <v>66</v>
      </c>
      <c r="H273" s="333" t="s">
        <v>67</v>
      </c>
      <c r="I273" s="79" t="s">
        <v>67</v>
      </c>
      <c r="J273" s="172" t="s">
        <v>130</v>
      </c>
      <c r="K273" s="68" t="s">
        <v>624</v>
      </c>
      <c r="L273" s="67" t="s">
        <v>20</v>
      </c>
      <c r="M273" s="83" t="s">
        <v>626</v>
      </c>
      <c r="N273" s="190" t="s">
        <v>847</v>
      </c>
      <c r="O273" s="187" t="s">
        <v>848</v>
      </c>
    </row>
    <row r="274" spans="2:15" s="21" customFormat="1" ht="29.95" customHeight="1" x14ac:dyDescent="0.25">
      <c r="B274" s="86" t="s">
        <v>249</v>
      </c>
      <c r="C274" s="69" t="s">
        <v>629</v>
      </c>
      <c r="D274" s="69">
        <v>10001009</v>
      </c>
      <c r="E274" s="87" t="s">
        <v>146</v>
      </c>
      <c r="F274" s="89">
        <v>50</v>
      </c>
      <c r="G274" s="348" t="s">
        <v>66</v>
      </c>
      <c r="H274" s="338" t="s">
        <v>67</v>
      </c>
      <c r="I274" s="80" t="s">
        <v>67</v>
      </c>
      <c r="J274" s="232" t="s">
        <v>130</v>
      </c>
      <c r="K274" s="69" t="s">
        <v>378</v>
      </c>
      <c r="L274" s="66" t="s">
        <v>20</v>
      </c>
      <c r="M274" s="88" t="s">
        <v>630</v>
      </c>
      <c r="N274" s="191" t="s">
        <v>849</v>
      </c>
      <c r="O274" s="188" t="s">
        <v>848</v>
      </c>
    </row>
    <row r="275" spans="2:15" ht="29.95" customHeight="1" x14ac:dyDescent="0.25">
      <c r="B275" s="81" t="s">
        <v>249</v>
      </c>
      <c r="C275" s="68" t="s">
        <v>631</v>
      </c>
      <c r="D275" s="68">
        <v>10001010</v>
      </c>
      <c r="E275" s="82" t="s">
        <v>243</v>
      </c>
      <c r="F275" s="84">
        <v>50</v>
      </c>
      <c r="G275" s="332" t="s">
        <v>66</v>
      </c>
      <c r="H275" s="333" t="s">
        <v>67</v>
      </c>
      <c r="I275" s="79" t="s">
        <v>67</v>
      </c>
      <c r="J275" s="172" t="s">
        <v>130</v>
      </c>
      <c r="K275" s="68" t="s">
        <v>378</v>
      </c>
      <c r="L275" s="67" t="s">
        <v>20</v>
      </c>
      <c r="M275" s="83" t="s">
        <v>630</v>
      </c>
      <c r="N275" s="190" t="s">
        <v>849</v>
      </c>
      <c r="O275" s="187" t="s">
        <v>848</v>
      </c>
    </row>
    <row r="276" spans="2:15" s="21" customFormat="1" ht="29.95" customHeight="1" x14ac:dyDescent="0.25">
      <c r="B276" s="86" t="s">
        <v>249</v>
      </c>
      <c r="C276" s="324" t="s">
        <v>632</v>
      </c>
      <c r="D276" s="359">
        <v>10001011</v>
      </c>
      <c r="E276" s="375" t="s">
        <v>246</v>
      </c>
      <c r="F276" s="336">
        <v>50</v>
      </c>
      <c r="G276" s="348" t="s">
        <v>66</v>
      </c>
      <c r="H276" s="338" t="s">
        <v>67</v>
      </c>
      <c r="I276" s="80" t="s">
        <v>67</v>
      </c>
      <c r="J276" s="234" t="s">
        <v>130</v>
      </c>
      <c r="K276" s="69" t="s">
        <v>378</v>
      </c>
      <c r="L276" s="66" t="s">
        <v>20</v>
      </c>
      <c r="M276" s="88" t="s">
        <v>630</v>
      </c>
      <c r="N276" s="191" t="s">
        <v>849</v>
      </c>
      <c r="O276" s="188" t="s">
        <v>848</v>
      </c>
    </row>
    <row r="277" spans="2:15" s="21" customFormat="1" ht="29.95" customHeight="1" x14ac:dyDescent="0.25">
      <c r="B277" s="316" t="s">
        <v>14</v>
      </c>
      <c r="C277" s="317" t="s">
        <v>644</v>
      </c>
      <c r="D277" s="358" t="s">
        <v>645</v>
      </c>
      <c r="E277" s="318" t="s">
        <v>643</v>
      </c>
      <c r="F277" s="331">
        <v>25</v>
      </c>
      <c r="G277" s="332">
        <v>11.99</v>
      </c>
      <c r="H277" s="333">
        <f>G277/F277</f>
        <v>0.47960000000000003</v>
      </c>
      <c r="I277" s="142" t="s">
        <v>641</v>
      </c>
      <c r="J277" s="223" t="s">
        <v>170</v>
      </c>
      <c r="K277" s="68" t="s">
        <v>638</v>
      </c>
      <c r="L277" s="67" t="s">
        <v>20</v>
      </c>
      <c r="M277" s="83" t="s">
        <v>642</v>
      </c>
      <c r="N277" s="190" t="s">
        <v>847</v>
      </c>
      <c r="O277" s="187" t="s">
        <v>848</v>
      </c>
    </row>
    <row r="278" spans="2:15" s="21" customFormat="1" ht="29.95" customHeight="1" x14ac:dyDescent="0.25">
      <c r="B278" s="323" t="s">
        <v>14</v>
      </c>
      <c r="C278" s="324" t="s">
        <v>639</v>
      </c>
      <c r="D278" s="359" t="s">
        <v>640</v>
      </c>
      <c r="E278" s="311" t="s">
        <v>92</v>
      </c>
      <c r="F278" s="336">
        <v>25</v>
      </c>
      <c r="G278" s="337">
        <v>19.25</v>
      </c>
      <c r="H278" s="338">
        <f>G278/F278</f>
        <v>0.77</v>
      </c>
      <c r="I278" s="143" t="s">
        <v>641</v>
      </c>
      <c r="J278" s="233" t="s">
        <v>170</v>
      </c>
      <c r="K278" s="69" t="s">
        <v>638</v>
      </c>
      <c r="L278" s="66" t="s">
        <v>20</v>
      </c>
      <c r="M278" s="88" t="s">
        <v>642</v>
      </c>
      <c r="N278" s="191" t="s">
        <v>847</v>
      </c>
      <c r="O278" s="188" t="s">
        <v>848</v>
      </c>
    </row>
    <row r="279" spans="2:15" s="21" customFormat="1" ht="29.95" customHeight="1" x14ac:dyDescent="0.25">
      <c r="B279" s="316" t="s">
        <v>29</v>
      </c>
      <c r="C279" s="317" t="s">
        <v>285</v>
      </c>
      <c r="D279" s="358" t="s">
        <v>646</v>
      </c>
      <c r="E279" s="318" t="s">
        <v>30</v>
      </c>
      <c r="F279" s="331">
        <v>25</v>
      </c>
      <c r="G279" s="332">
        <v>12.99</v>
      </c>
      <c r="H279" s="333">
        <f>G279/F279</f>
        <v>0.51960000000000006</v>
      </c>
      <c r="I279" s="142" t="s">
        <v>641</v>
      </c>
      <c r="J279" s="223" t="s">
        <v>170</v>
      </c>
      <c r="K279" s="68" t="s">
        <v>638</v>
      </c>
      <c r="L279" s="67" t="s">
        <v>20</v>
      </c>
      <c r="M279" s="83" t="s">
        <v>642</v>
      </c>
      <c r="N279" s="190" t="s">
        <v>847</v>
      </c>
      <c r="O279" s="187" t="s">
        <v>848</v>
      </c>
    </row>
    <row r="280" spans="2:15" s="21" customFormat="1" ht="29.95" customHeight="1" x14ac:dyDescent="0.25">
      <c r="B280" s="323" t="s">
        <v>29</v>
      </c>
      <c r="C280" s="324" t="s">
        <v>647</v>
      </c>
      <c r="D280" s="359" t="s">
        <v>648</v>
      </c>
      <c r="E280" s="311" t="s">
        <v>269</v>
      </c>
      <c r="F280" s="336">
        <v>25</v>
      </c>
      <c r="G280" s="388">
        <v>13.99</v>
      </c>
      <c r="H280" s="338">
        <f>G280/F280</f>
        <v>0.55959999999999999</v>
      </c>
      <c r="I280" s="143" t="s">
        <v>641</v>
      </c>
      <c r="J280" s="233" t="s">
        <v>170</v>
      </c>
      <c r="K280" s="69" t="s">
        <v>638</v>
      </c>
      <c r="L280" s="66" t="s">
        <v>20</v>
      </c>
      <c r="M280" s="88" t="s">
        <v>642</v>
      </c>
      <c r="N280" s="191" t="s">
        <v>847</v>
      </c>
      <c r="O280" s="188" t="s">
        <v>848</v>
      </c>
    </row>
    <row r="281" spans="2:15" ht="41.5" x14ac:dyDescent="0.25">
      <c r="B281" s="316" t="s">
        <v>14</v>
      </c>
      <c r="C281" s="317" t="s">
        <v>794</v>
      </c>
      <c r="D281" s="358" t="s">
        <v>795</v>
      </c>
      <c r="E281" s="318" t="s">
        <v>15</v>
      </c>
      <c r="F281" s="331" t="s">
        <v>67</v>
      </c>
      <c r="G281" s="332" t="s">
        <v>66</v>
      </c>
      <c r="H281" s="333" t="s">
        <v>67</v>
      </c>
      <c r="I281" s="139" t="s">
        <v>67</v>
      </c>
      <c r="J281" s="213" t="s">
        <v>141</v>
      </c>
      <c r="K281" s="68" t="s">
        <v>675</v>
      </c>
      <c r="L281" s="68" t="s">
        <v>20</v>
      </c>
      <c r="M281" s="83" t="s">
        <v>796</v>
      </c>
      <c r="N281" s="190" t="s">
        <v>848</v>
      </c>
      <c r="O281" s="187" t="s">
        <v>848</v>
      </c>
    </row>
    <row r="282" spans="2:15" s="21" customFormat="1" ht="42.8" customHeight="1" x14ac:dyDescent="0.25">
      <c r="B282" s="323" t="s">
        <v>14</v>
      </c>
      <c r="C282" s="324" t="s">
        <v>797</v>
      </c>
      <c r="D282" s="359" t="s">
        <v>798</v>
      </c>
      <c r="E282" s="311" t="s">
        <v>22</v>
      </c>
      <c r="F282" s="336" t="s">
        <v>67</v>
      </c>
      <c r="G282" s="337" t="s">
        <v>66</v>
      </c>
      <c r="H282" s="338" t="s">
        <v>67</v>
      </c>
      <c r="I282" s="80" t="s">
        <v>67</v>
      </c>
      <c r="J282" s="236" t="s">
        <v>141</v>
      </c>
      <c r="K282" s="69" t="s">
        <v>675</v>
      </c>
      <c r="L282" s="69" t="s">
        <v>20</v>
      </c>
      <c r="M282" s="88" t="s">
        <v>796</v>
      </c>
      <c r="N282" s="191" t="s">
        <v>848</v>
      </c>
      <c r="O282" s="188" t="s">
        <v>848</v>
      </c>
    </row>
    <row r="283" spans="2:15" ht="42.8" customHeight="1" x14ac:dyDescent="0.25">
      <c r="B283" s="316" t="s">
        <v>102</v>
      </c>
      <c r="C283" s="317" t="s">
        <v>799</v>
      </c>
      <c r="D283" s="358" t="s">
        <v>800</v>
      </c>
      <c r="E283" s="318" t="s">
        <v>216</v>
      </c>
      <c r="F283" s="331" t="s">
        <v>67</v>
      </c>
      <c r="G283" s="332" t="s">
        <v>66</v>
      </c>
      <c r="H283" s="333" t="s">
        <v>67</v>
      </c>
      <c r="I283" s="139" t="s">
        <v>67</v>
      </c>
      <c r="J283" s="213" t="s">
        <v>141</v>
      </c>
      <c r="K283" s="68" t="s">
        <v>675</v>
      </c>
      <c r="L283" s="68" t="s">
        <v>20</v>
      </c>
      <c r="M283" s="83" t="s">
        <v>796</v>
      </c>
      <c r="N283" s="190" t="s">
        <v>848</v>
      </c>
      <c r="O283" s="187" t="s">
        <v>848</v>
      </c>
    </row>
    <row r="284" spans="2:15" s="21" customFormat="1" ht="42.8" customHeight="1" x14ac:dyDescent="0.25">
      <c r="B284" s="323" t="s">
        <v>102</v>
      </c>
      <c r="C284" s="324" t="s">
        <v>801</v>
      </c>
      <c r="D284" s="359" t="s">
        <v>802</v>
      </c>
      <c r="E284" s="311" t="s">
        <v>216</v>
      </c>
      <c r="F284" s="336" t="s">
        <v>67</v>
      </c>
      <c r="G284" s="337" t="s">
        <v>66</v>
      </c>
      <c r="H284" s="338" t="s">
        <v>67</v>
      </c>
      <c r="I284" s="156" t="s">
        <v>67</v>
      </c>
      <c r="J284" s="235" t="s">
        <v>141</v>
      </c>
      <c r="K284" s="69" t="s">
        <v>675</v>
      </c>
      <c r="L284" s="69" t="s">
        <v>20</v>
      </c>
      <c r="M284" s="88" t="s">
        <v>796</v>
      </c>
      <c r="N284" s="191" t="s">
        <v>848</v>
      </c>
      <c r="O284" s="188" t="s">
        <v>848</v>
      </c>
    </row>
    <row r="285" spans="2:15" ht="42.8" customHeight="1" x14ac:dyDescent="0.25">
      <c r="B285" s="316" t="s">
        <v>29</v>
      </c>
      <c r="C285" s="317" t="s">
        <v>803</v>
      </c>
      <c r="D285" s="358" t="s">
        <v>804</v>
      </c>
      <c r="E285" s="318" t="s">
        <v>178</v>
      </c>
      <c r="F285" s="331" t="s">
        <v>67</v>
      </c>
      <c r="G285" s="332" t="s">
        <v>66</v>
      </c>
      <c r="H285" s="333" t="s">
        <v>67</v>
      </c>
      <c r="I285" s="139" t="s">
        <v>67</v>
      </c>
      <c r="J285" s="213" t="s">
        <v>141</v>
      </c>
      <c r="K285" s="68" t="s">
        <v>675</v>
      </c>
      <c r="L285" s="68" t="s">
        <v>20</v>
      </c>
      <c r="M285" s="83" t="s">
        <v>796</v>
      </c>
      <c r="N285" s="190" t="s">
        <v>848</v>
      </c>
      <c r="O285" s="187" t="s">
        <v>848</v>
      </c>
    </row>
    <row r="286" spans="2:15" s="21" customFormat="1" ht="42.8" customHeight="1" x14ac:dyDescent="0.25">
      <c r="B286" s="323" t="s">
        <v>29</v>
      </c>
      <c r="C286" s="324" t="s">
        <v>805</v>
      </c>
      <c r="D286" s="359" t="s">
        <v>806</v>
      </c>
      <c r="E286" s="311" t="s">
        <v>30</v>
      </c>
      <c r="F286" s="336" t="s">
        <v>67</v>
      </c>
      <c r="G286" s="337" t="s">
        <v>66</v>
      </c>
      <c r="H286" s="338" t="s">
        <v>67</v>
      </c>
      <c r="I286" s="156" t="s">
        <v>67</v>
      </c>
      <c r="J286" s="235" t="s">
        <v>141</v>
      </c>
      <c r="K286" s="69" t="s">
        <v>675</v>
      </c>
      <c r="L286" s="69" t="s">
        <v>20</v>
      </c>
      <c r="M286" s="88" t="s">
        <v>796</v>
      </c>
      <c r="N286" s="191" t="s">
        <v>848</v>
      </c>
      <c r="O286" s="188" t="s">
        <v>848</v>
      </c>
    </row>
    <row r="287" spans="2:15" ht="42.8" customHeight="1" x14ac:dyDescent="0.25">
      <c r="B287" s="316" t="s">
        <v>29</v>
      </c>
      <c r="C287" s="317" t="s">
        <v>807</v>
      </c>
      <c r="D287" s="358" t="s">
        <v>808</v>
      </c>
      <c r="E287" s="318" t="s">
        <v>150</v>
      </c>
      <c r="F287" s="331" t="s">
        <v>67</v>
      </c>
      <c r="G287" s="332" t="s">
        <v>66</v>
      </c>
      <c r="H287" s="333" t="s">
        <v>67</v>
      </c>
      <c r="I287" s="139" t="s">
        <v>67</v>
      </c>
      <c r="J287" s="139" t="s">
        <v>141</v>
      </c>
      <c r="K287" s="68" t="s">
        <v>675</v>
      </c>
      <c r="L287" s="68" t="s">
        <v>20</v>
      </c>
      <c r="M287" s="83" t="s">
        <v>796</v>
      </c>
      <c r="N287" s="190" t="s">
        <v>848</v>
      </c>
      <c r="O287" s="187" t="s">
        <v>848</v>
      </c>
    </row>
    <row r="288" spans="2:15" s="21" customFormat="1" ht="29.95" customHeight="1" x14ac:dyDescent="0.25">
      <c r="B288" s="323" t="s">
        <v>14</v>
      </c>
      <c r="C288" s="324" t="s">
        <v>198</v>
      </c>
      <c r="D288" s="359" t="s">
        <v>199</v>
      </c>
      <c r="E288" s="311" t="s">
        <v>15</v>
      </c>
      <c r="F288" s="336">
        <v>500</v>
      </c>
      <c r="G288" s="337">
        <v>80.03</v>
      </c>
      <c r="H288" s="338">
        <f t="shared" ref="H288:H306" si="11">G288/F288</f>
        <v>0.16006000000000001</v>
      </c>
      <c r="I288" s="124" t="s">
        <v>193</v>
      </c>
      <c r="J288" s="232" t="s">
        <v>190</v>
      </c>
      <c r="K288" s="69" t="s">
        <v>153</v>
      </c>
      <c r="L288" s="69" t="s">
        <v>20</v>
      </c>
      <c r="M288" s="88" t="s">
        <v>194</v>
      </c>
      <c r="N288" s="191" t="s">
        <v>847</v>
      </c>
      <c r="O288" s="188" t="s">
        <v>847</v>
      </c>
    </row>
    <row r="289" spans="1:15" ht="29.95" customHeight="1" x14ac:dyDescent="0.25">
      <c r="B289" s="316" t="s">
        <v>14</v>
      </c>
      <c r="C289" s="317" t="s">
        <v>202</v>
      </c>
      <c r="D289" s="358" t="s">
        <v>203</v>
      </c>
      <c r="E289" s="318" t="s">
        <v>22</v>
      </c>
      <c r="F289" s="331">
        <v>500</v>
      </c>
      <c r="G289" s="332">
        <v>117.25</v>
      </c>
      <c r="H289" s="333">
        <f t="shared" si="11"/>
        <v>0.23449999999999999</v>
      </c>
      <c r="I289" s="123" t="s">
        <v>193</v>
      </c>
      <c r="J289" s="172" t="s">
        <v>190</v>
      </c>
      <c r="K289" s="68" t="s">
        <v>153</v>
      </c>
      <c r="L289" s="68" t="s">
        <v>20</v>
      </c>
      <c r="M289" s="83" t="s">
        <v>194</v>
      </c>
      <c r="N289" s="190" t="s">
        <v>847</v>
      </c>
      <c r="O289" s="187" t="s">
        <v>847</v>
      </c>
    </row>
    <row r="290" spans="1:15" s="21" customFormat="1" ht="29.95" customHeight="1" x14ac:dyDescent="0.25">
      <c r="B290" s="323" t="s">
        <v>14</v>
      </c>
      <c r="C290" s="324" t="s">
        <v>206</v>
      </c>
      <c r="D290" s="359" t="s">
        <v>207</v>
      </c>
      <c r="E290" s="311" t="s">
        <v>92</v>
      </c>
      <c r="F290" s="336">
        <v>500</v>
      </c>
      <c r="G290" s="337">
        <v>167.82</v>
      </c>
      <c r="H290" s="338">
        <f t="shared" si="11"/>
        <v>0.33563999999999999</v>
      </c>
      <c r="I290" s="124" t="s">
        <v>193</v>
      </c>
      <c r="J290" s="232" t="s">
        <v>190</v>
      </c>
      <c r="K290" s="69" t="s">
        <v>153</v>
      </c>
      <c r="L290" s="69" t="s">
        <v>20</v>
      </c>
      <c r="M290" s="88" t="s">
        <v>194</v>
      </c>
      <c r="N290" s="191" t="s">
        <v>847</v>
      </c>
      <c r="O290" s="188" t="s">
        <v>847</v>
      </c>
    </row>
    <row r="291" spans="1:15" ht="29.95" customHeight="1" x14ac:dyDescent="0.25">
      <c r="B291" s="316" t="s">
        <v>38</v>
      </c>
      <c r="C291" s="317" t="s">
        <v>191</v>
      </c>
      <c r="D291" s="358" t="s">
        <v>192</v>
      </c>
      <c r="E291" s="318" t="s">
        <v>189</v>
      </c>
      <c r="F291" s="331">
        <v>500</v>
      </c>
      <c r="G291" s="332">
        <v>68.78</v>
      </c>
      <c r="H291" s="333">
        <f t="shared" si="11"/>
        <v>0.13756000000000002</v>
      </c>
      <c r="I291" s="123" t="s">
        <v>193</v>
      </c>
      <c r="J291" s="172" t="s">
        <v>190</v>
      </c>
      <c r="K291" s="68" t="s">
        <v>153</v>
      </c>
      <c r="L291" s="68" t="s">
        <v>20</v>
      </c>
      <c r="M291" s="83" t="s">
        <v>194</v>
      </c>
      <c r="N291" s="190" t="s">
        <v>847</v>
      </c>
      <c r="O291" s="187" t="s">
        <v>847</v>
      </c>
    </row>
    <row r="292" spans="1:15" s="21" customFormat="1" ht="29.95" customHeight="1" x14ac:dyDescent="0.25">
      <c r="B292" s="323" t="s">
        <v>102</v>
      </c>
      <c r="C292" s="324" t="s">
        <v>219</v>
      </c>
      <c r="D292" s="359" t="s">
        <v>220</v>
      </c>
      <c r="E292" s="311" t="s">
        <v>216</v>
      </c>
      <c r="F292" s="336">
        <v>300</v>
      </c>
      <c r="G292" s="337">
        <v>137.33000000000001</v>
      </c>
      <c r="H292" s="338">
        <f t="shared" si="11"/>
        <v>0.45776666666666671</v>
      </c>
      <c r="I292" s="124" t="s">
        <v>193</v>
      </c>
      <c r="J292" s="232" t="s">
        <v>190</v>
      </c>
      <c r="K292" s="69" t="s">
        <v>153</v>
      </c>
      <c r="L292" s="69" t="s">
        <v>20</v>
      </c>
      <c r="M292" s="88" t="s">
        <v>194</v>
      </c>
      <c r="N292" s="191" t="s">
        <v>847</v>
      </c>
      <c r="O292" s="188" t="s">
        <v>847</v>
      </c>
    </row>
    <row r="293" spans="1:15" s="21" customFormat="1" ht="29.95" customHeight="1" x14ac:dyDescent="0.25">
      <c r="B293" s="316" t="s">
        <v>102</v>
      </c>
      <c r="C293" s="317" t="s">
        <v>221</v>
      </c>
      <c r="D293" s="358" t="s">
        <v>222</v>
      </c>
      <c r="E293" s="318" t="s">
        <v>216</v>
      </c>
      <c r="F293" s="331">
        <v>300</v>
      </c>
      <c r="G293" s="332">
        <v>139.57</v>
      </c>
      <c r="H293" s="333">
        <f t="shared" si="11"/>
        <v>0.46523333333333333</v>
      </c>
      <c r="I293" s="123" t="s">
        <v>193</v>
      </c>
      <c r="J293" s="172" t="s">
        <v>190</v>
      </c>
      <c r="K293" s="68" t="s">
        <v>153</v>
      </c>
      <c r="L293" s="68" t="s">
        <v>20</v>
      </c>
      <c r="M293" s="83" t="s">
        <v>194</v>
      </c>
      <c r="N293" s="190" t="s">
        <v>847</v>
      </c>
      <c r="O293" s="187" t="s">
        <v>847</v>
      </c>
    </row>
    <row r="294" spans="1:15" s="21" customFormat="1" ht="29.95" customHeight="1" x14ac:dyDescent="0.25">
      <c r="A294" s="20"/>
      <c r="B294" s="323" t="s">
        <v>249</v>
      </c>
      <c r="C294" s="324" t="s">
        <v>250</v>
      </c>
      <c r="D294" s="359" t="s">
        <v>251</v>
      </c>
      <c r="E294" s="311" t="s">
        <v>146</v>
      </c>
      <c r="F294" s="336">
        <v>200</v>
      </c>
      <c r="G294" s="337">
        <v>102.35</v>
      </c>
      <c r="H294" s="338">
        <f t="shared" si="11"/>
        <v>0.51174999999999993</v>
      </c>
      <c r="I294" s="143" t="s">
        <v>193</v>
      </c>
      <c r="J294" s="232" t="s">
        <v>240</v>
      </c>
      <c r="K294" s="69" t="s">
        <v>153</v>
      </c>
      <c r="L294" s="66" t="s">
        <v>20</v>
      </c>
      <c r="M294" s="88" t="s">
        <v>194</v>
      </c>
      <c r="N294" s="191" t="s">
        <v>847</v>
      </c>
      <c r="O294" s="188" t="s">
        <v>847</v>
      </c>
    </row>
    <row r="295" spans="1:15" ht="29.95" customHeight="1" x14ac:dyDescent="0.25">
      <c r="A295" s="22"/>
      <c r="B295" s="316" t="s">
        <v>249</v>
      </c>
      <c r="C295" s="317" t="s">
        <v>252</v>
      </c>
      <c r="D295" s="358" t="s">
        <v>253</v>
      </c>
      <c r="E295" s="318" t="s">
        <v>243</v>
      </c>
      <c r="F295" s="331">
        <v>200</v>
      </c>
      <c r="G295" s="332">
        <v>134.56</v>
      </c>
      <c r="H295" s="333">
        <f t="shared" si="11"/>
        <v>0.67280000000000006</v>
      </c>
      <c r="I295" s="142" t="s">
        <v>193</v>
      </c>
      <c r="J295" s="172" t="s">
        <v>240</v>
      </c>
      <c r="K295" s="68" t="s">
        <v>153</v>
      </c>
      <c r="L295" s="67" t="s">
        <v>20</v>
      </c>
      <c r="M295" s="83" t="s">
        <v>194</v>
      </c>
      <c r="N295" s="190" t="s">
        <v>847</v>
      </c>
      <c r="O295" s="187" t="s">
        <v>847</v>
      </c>
    </row>
    <row r="296" spans="1:15" s="21" customFormat="1" ht="29.95" customHeight="1" x14ac:dyDescent="0.25">
      <c r="A296" s="20"/>
      <c r="B296" s="323" t="s">
        <v>249</v>
      </c>
      <c r="C296" s="324" t="s">
        <v>254</v>
      </c>
      <c r="D296" s="359" t="s">
        <v>255</v>
      </c>
      <c r="E296" s="311" t="s">
        <v>246</v>
      </c>
      <c r="F296" s="336">
        <v>100</v>
      </c>
      <c r="G296" s="337">
        <v>89.87</v>
      </c>
      <c r="H296" s="338">
        <f t="shared" si="11"/>
        <v>0.89870000000000005</v>
      </c>
      <c r="I296" s="143" t="s">
        <v>193</v>
      </c>
      <c r="J296" s="232" t="s">
        <v>240</v>
      </c>
      <c r="K296" s="69" t="s">
        <v>153</v>
      </c>
      <c r="L296" s="66" t="s">
        <v>20</v>
      </c>
      <c r="M296" s="88" t="s">
        <v>194</v>
      </c>
      <c r="N296" s="191" t="s">
        <v>847</v>
      </c>
      <c r="O296" s="188" t="s">
        <v>847</v>
      </c>
    </row>
    <row r="297" spans="1:15" ht="29.95" customHeight="1" x14ac:dyDescent="0.25">
      <c r="A297" s="22"/>
      <c r="B297" s="316" t="s">
        <v>239</v>
      </c>
      <c r="C297" s="317" t="s">
        <v>241</v>
      </c>
      <c r="D297" s="358" t="s">
        <v>242</v>
      </c>
      <c r="E297" s="318" t="s">
        <v>146</v>
      </c>
      <c r="F297" s="331">
        <v>200</v>
      </c>
      <c r="G297" s="332">
        <v>99.83</v>
      </c>
      <c r="H297" s="333">
        <f t="shared" si="11"/>
        <v>0.49914999999999998</v>
      </c>
      <c r="I297" s="142" t="s">
        <v>193</v>
      </c>
      <c r="J297" s="172" t="s">
        <v>240</v>
      </c>
      <c r="K297" s="68" t="s">
        <v>153</v>
      </c>
      <c r="L297" s="67" t="s">
        <v>20</v>
      </c>
      <c r="M297" s="83" t="s">
        <v>194</v>
      </c>
      <c r="N297" s="190" t="s">
        <v>847</v>
      </c>
      <c r="O297" s="187" t="s">
        <v>847</v>
      </c>
    </row>
    <row r="298" spans="1:15" s="21" customFormat="1" ht="29.95" customHeight="1" x14ac:dyDescent="0.25">
      <c r="A298" s="20"/>
      <c r="B298" s="323" t="s">
        <v>239</v>
      </c>
      <c r="C298" s="324" t="s">
        <v>244</v>
      </c>
      <c r="D298" s="359" t="s">
        <v>245</v>
      </c>
      <c r="E298" s="311" t="s">
        <v>243</v>
      </c>
      <c r="F298" s="336">
        <v>200</v>
      </c>
      <c r="G298" s="337">
        <v>129.06</v>
      </c>
      <c r="H298" s="338">
        <f t="shared" si="11"/>
        <v>0.64529999999999998</v>
      </c>
      <c r="I298" s="143" t="s">
        <v>193</v>
      </c>
      <c r="J298" s="232" t="s">
        <v>240</v>
      </c>
      <c r="K298" s="69" t="s">
        <v>153</v>
      </c>
      <c r="L298" s="66" t="s">
        <v>20</v>
      </c>
      <c r="M298" s="88" t="s">
        <v>194</v>
      </c>
      <c r="N298" s="191" t="s">
        <v>847</v>
      </c>
      <c r="O298" s="188" t="s">
        <v>847</v>
      </c>
    </row>
    <row r="299" spans="1:15" ht="29.95" customHeight="1" x14ac:dyDescent="0.25">
      <c r="A299" s="22"/>
      <c r="B299" s="316" t="s">
        <v>239</v>
      </c>
      <c r="C299" s="317" t="s">
        <v>247</v>
      </c>
      <c r="D299" s="358" t="s">
        <v>248</v>
      </c>
      <c r="E299" s="318" t="s">
        <v>246</v>
      </c>
      <c r="F299" s="331">
        <v>100</v>
      </c>
      <c r="G299" s="332">
        <v>95.02</v>
      </c>
      <c r="H299" s="333">
        <f t="shared" si="11"/>
        <v>0.95019999999999993</v>
      </c>
      <c r="I299" s="142" t="s">
        <v>193</v>
      </c>
      <c r="J299" s="172" t="s">
        <v>240</v>
      </c>
      <c r="K299" s="68" t="s">
        <v>153</v>
      </c>
      <c r="L299" s="67" t="s">
        <v>20</v>
      </c>
      <c r="M299" s="83" t="s">
        <v>194</v>
      </c>
      <c r="N299" s="190" t="s">
        <v>847</v>
      </c>
      <c r="O299" s="187" t="s">
        <v>847</v>
      </c>
    </row>
    <row r="300" spans="1:15" s="21" customFormat="1" ht="29.95" customHeight="1" x14ac:dyDescent="0.25">
      <c r="B300" s="323" t="s">
        <v>29</v>
      </c>
      <c r="C300" s="324" t="s">
        <v>256</v>
      </c>
      <c r="D300" s="359" t="s">
        <v>257</v>
      </c>
      <c r="E300" s="311" t="s">
        <v>178</v>
      </c>
      <c r="F300" s="336">
        <v>1000</v>
      </c>
      <c r="G300" s="337">
        <v>69.290000000000006</v>
      </c>
      <c r="H300" s="338">
        <f t="shared" si="11"/>
        <v>6.9290000000000004E-2</v>
      </c>
      <c r="I300" s="124" t="s">
        <v>193</v>
      </c>
      <c r="J300" s="232" t="s">
        <v>190</v>
      </c>
      <c r="K300" s="69" t="s">
        <v>153</v>
      </c>
      <c r="L300" s="69" t="s">
        <v>20</v>
      </c>
      <c r="M300" s="88" t="s">
        <v>194</v>
      </c>
      <c r="N300" s="191" t="s">
        <v>847</v>
      </c>
      <c r="O300" s="188" t="s">
        <v>847</v>
      </c>
    </row>
    <row r="301" spans="1:15" ht="29.95" customHeight="1" x14ac:dyDescent="0.25">
      <c r="B301" s="316" t="s">
        <v>29</v>
      </c>
      <c r="C301" s="317" t="s">
        <v>258</v>
      </c>
      <c r="D301" s="358" t="s">
        <v>259</v>
      </c>
      <c r="E301" s="318" t="s">
        <v>30</v>
      </c>
      <c r="F301" s="331">
        <v>1000</v>
      </c>
      <c r="G301" s="332">
        <v>110.4</v>
      </c>
      <c r="H301" s="333">
        <f t="shared" si="11"/>
        <v>0.11040000000000001</v>
      </c>
      <c r="I301" s="123" t="s">
        <v>193</v>
      </c>
      <c r="J301" s="172" t="s">
        <v>190</v>
      </c>
      <c r="K301" s="68" t="s">
        <v>153</v>
      </c>
      <c r="L301" s="68" t="s">
        <v>20</v>
      </c>
      <c r="M301" s="83" t="s">
        <v>194</v>
      </c>
      <c r="N301" s="190" t="s">
        <v>847</v>
      </c>
      <c r="O301" s="187" t="s">
        <v>847</v>
      </c>
    </row>
    <row r="302" spans="1:15" s="21" customFormat="1" ht="29.95" customHeight="1" x14ac:dyDescent="0.25">
      <c r="B302" s="323" t="s">
        <v>29</v>
      </c>
      <c r="C302" s="324" t="s">
        <v>260</v>
      </c>
      <c r="D302" s="359" t="s">
        <v>261</v>
      </c>
      <c r="E302" s="311" t="s">
        <v>150</v>
      </c>
      <c r="F302" s="336">
        <v>1000</v>
      </c>
      <c r="G302" s="348">
        <v>178.26</v>
      </c>
      <c r="H302" s="338">
        <f t="shared" si="11"/>
        <v>0.17826</v>
      </c>
      <c r="I302" s="124" t="s">
        <v>193</v>
      </c>
      <c r="J302" s="232" t="s">
        <v>190</v>
      </c>
      <c r="K302" s="69" t="s">
        <v>153</v>
      </c>
      <c r="L302" s="69" t="s">
        <v>20</v>
      </c>
      <c r="M302" s="88" t="s">
        <v>194</v>
      </c>
      <c r="N302" s="191" t="s">
        <v>847</v>
      </c>
      <c r="O302" s="188" t="s">
        <v>847</v>
      </c>
    </row>
    <row r="303" spans="1:15" ht="29.95" customHeight="1" x14ac:dyDescent="0.25">
      <c r="B303" s="316" t="s">
        <v>69</v>
      </c>
      <c r="C303" s="317" t="s">
        <v>264</v>
      </c>
      <c r="D303" s="358" t="s">
        <v>265</v>
      </c>
      <c r="E303" s="351" t="s">
        <v>64</v>
      </c>
      <c r="F303" s="331">
        <v>2000</v>
      </c>
      <c r="G303" s="332">
        <v>108.66</v>
      </c>
      <c r="H303" s="333">
        <f t="shared" si="11"/>
        <v>5.4329999999999996E-2</v>
      </c>
      <c r="I303" s="123" t="s">
        <v>193</v>
      </c>
      <c r="J303" s="172" t="s">
        <v>190</v>
      </c>
      <c r="K303" s="68" t="s">
        <v>153</v>
      </c>
      <c r="L303" s="68" t="s">
        <v>20</v>
      </c>
      <c r="M303" s="83" t="s">
        <v>194</v>
      </c>
      <c r="N303" s="190" t="s">
        <v>847</v>
      </c>
      <c r="O303" s="187" t="s">
        <v>847</v>
      </c>
    </row>
    <row r="304" spans="1:15" s="21" customFormat="1" ht="29.95" customHeight="1" x14ac:dyDescent="0.25">
      <c r="B304" s="323" t="s">
        <v>63</v>
      </c>
      <c r="C304" s="324" t="s">
        <v>262</v>
      </c>
      <c r="D304" s="359" t="s">
        <v>263</v>
      </c>
      <c r="E304" s="375" t="s">
        <v>64</v>
      </c>
      <c r="F304" s="336">
        <v>2000</v>
      </c>
      <c r="G304" s="379">
        <v>86.63</v>
      </c>
      <c r="H304" s="338">
        <f t="shared" si="11"/>
        <v>4.3314999999999999E-2</v>
      </c>
      <c r="I304" s="124" t="s">
        <v>193</v>
      </c>
      <c r="J304" s="232" t="s">
        <v>190</v>
      </c>
      <c r="K304" s="69" t="s">
        <v>153</v>
      </c>
      <c r="L304" s="69" t="s">
        <v>20</v>
      </c>
      <c r="M304" s="88" t="s">
        <v>194</v>
      </c>
      <c r="N304" s="191" t="s">
        <v>847</v>
      </c>
      <c r="O304" s="188" t="s">
        <v>847</v>
      </c>
    </row>
    <row r="305" spans="1:15" ht="29.95" customHeight="1" x14ac:dyDescent="0.25">
      <c r="B305" s="316" t="s">
        <v>266</v>
      </c>
      <c r="C305" s="317" t="s">
        <v>267</v>
      </c>
      <c r="D305" s="358" t="s">
        <v>268</v>
      </c>
      <c r="E305" s="383" t="s">
        <v>52</v>
      </c>
      <c r="F305" s="331">
        <v>1000</v>
      </c>
      <c r="G305" s="332">
        <v>65.05</v>
      </c>
      <c r="H305" s="333">
        <f>G305/F305</f>
        <v>6.5049999999999997E-2</v>
      </c>
      <c r="I305" s="142" t="s">
        <v>193</v>
      </c>
      <c r="J305" s="172" t="s">
        <v>190</v>
      </c>
      <c r="K305" s="68" t="s">
        <v>153</v>
      </c>
      <c r="L305" s="67" t="s">
        <v>20</v>
      </c>
      <c r="M305" s="83" t="s">
        <v>194</v>
      </c>
      <c r="N305" s="190" t="s">
        <v>847</v>
      </c>
      <c r="O305" s="187" t="s">
        <v>847</v>
      </c>
    </row>
    <row r="306" spans="1:15" ht="29.95" customHeight="1" x14ac:dyDescent="0.25">
      <c r="B306" s="323" t="s">
        <v>72</v>
      </c>
      <c r="C306" s="324" t="s">
        <v>270</v>
      </c>
      <c r="D306" s="359" t="s">
        <v>271</v>
      </c>
      <c r="E306" s="311" t="s">
        <v>269</v>
      </c>
      <c r="F306" s="336">
        <v>6000</v>
      </c>
      <c r="G306" s="337">
        <v>135.5</v>
      </c>
      <c r="H306" s="338">
        <f t="shared" si="11"/>
        <v>2.2583333333333334E-2</v>
      </c>
      <c r="I306" s="124" t="s">
        <v>193</v>
      </c>
      <c r="J306" s="232" t="s">
        <v>130</v>
      </c>
      <c r="K306" s="69" t="s">
        <v>153</v>
      </c>
      <c r="L306" s="69" t="s">
        <v>20</v>
      </c>
      <c r="M306" s="88" t="s">
        <v>194</v>
      </c>
      <c r="N306" s="191" t="s">
        <v>847</v>
      </c>
      <c r="O306" s="188" t="s">
        <v>847</v>
      </c>
    </row>
    <row r="307" spans="1:15" ht="29.95" customHeight="1" x14ac:dyDescent="0.25">
      <c r="B307" s="316" t="s">
        <v>14</v>
      </c>
      <c r="C307" s="317" t="s">
        <v>273</v>
      </c>
      <c r="D307" s="358" t="s">
        <v>809</v>
      </c>
      <c r="E307" s="318" t="s">
        <v>15</v>
      </c>
      <c r="F307" s="331">
        <v>1000</v>
      </c>
      <c r="G307" s="332" t="s">
        <v>66</v>
      </c>
      <c r="H307" s="333" t="s">
        <v>67</v>
      </c>
      <c r="I307" s="79" t="s">
        <v>67</v>
      </c>
      <c r="J307" s="79" t="s">
        <v>141</v>
      </c>
      <c r="K307" s="68" t="s">
        <v>675</v>
      </c>
      <c r="L307" s="68" t="s">
        <v>20</v>
      </c>
      <c r="M307" s="83" t="s">
        <v>810</v>
      </c>
      <c r="N307" s="190" t="s">
        <v>848</v>
      </c>
      <c r="O307" s="187" t="s">
        <v>848</v>
      </c>
    </row>
    <row r="308" spans="1:15" ht="29.95" customHeight="1" x14ac:dyDescent="0.25">
      <c r="B308" s="323" t="s">
        <v>14</v>
      </c>
      <c r="C308" s="324" t="s">
        <v>277</v>
      </c>
      <c r="D308" s="359" t="s">
        <v>811</v>
      </c>
      <c r="E308" s="311" t="s">
        <v>22</v>
      </c>
      <c r="F308" s="336">
        <v>1000</v>
      </c>
      <c r="G308" s="337" t="s">
        <v>66</v>
      </c>
      <c r="H308" s="338" t="s">
        <v>67</v>
      </c>
      <c r="I308" s="80" t="s">
        <v>67</v>
      </c>
      <c r="J308" s="194" t="s">
        <v>141</v>
      </c>
      <c r="K308" s="69" t="s">
        <v>675</v>
      </c>
      <c r="L308" s="69" t="s">
        <v>20</v>
      </c>
      <c r="M308" s="88" t="s">
        <v>810</v>
      </c>
      <c r="N308" s="191" t="s">
        <v>848</v>
      </c>
      <c r="O308" s="188" t="s">
        <v>848</v>
      </c>
    </row>
    <row r="309" spans="1:15" ht="29.95" customHeight="1" x14ac:dyDescent="0.25">
      <c r="B309" s="329" t="s">
        <v>102</v>
      </c>
      <c r="C309" s="330" t="s">
        <v>812</v>
      </c>
      <c r="D309" s="369" t="s">
        <v>813</v>
      </c>
      <c r="E309" s="339" t="s">
        <v>216</v>
      </c>
      <c r="F309" s="331">
        <v>200</v>
      </c>
      <c r="G309" s="332" t="s">
        <v>66</v>
      </c>
      <c r="H309" s="333" t="s">
        <v>67</v>
      </c>
      <c r="I309" s="79" t="s">
        <v>67</v>
      </c>
      <c r="J309" s="206" t="s">
        <v>141</v>
      </c>
      <c r="K309" s="68" t="s">
        <v>675</v>
      </c>
      <c r="L309" s="68" t="s">
        <v>20</v>
      </c>
      <c r="M309" s="83" t="s">
        <v>810</v>
      </c>
      <c r="N309" s="190" t="s">
        <v>848</v>
      </c>
      <c r="O309" s="187" t="s">
        <v>848</v>
      </c>
    </row>
    <row r="310" spans="1:15" s="21" customFormat="1" ht="29.95" customHeight="1" x14ac:dyDescent="0.25">
      <c r="B310" s="334" t="s">
        <v>102</v>
      </c>
      <c r="C310" s="335" t="s">
        <v>814</v>
      </c>
      <c r="D310" s="370" t="s">
        <v>815</v>
      </c>
      <c r="E310" s="368" t="s">
        <v>216</v>
      </c>
      <c r="F310" s="336">
        <v>200</v>
      </c>
      <c r="G310" s="337" t="s">
        <v>66</v>
      </c>
      <c r="H310" s="338" t="s">
        <v>67</v>
      </c>
      <c r="I310" s="80" t="s">
        <v>67</v>
      </c>
      <c r="J310" s="237" t="s">
        <v>141</v>
      </c>
      <c r="K310" s="69" t="s">
        <v>675</v>
      </c>
      <c r="L310" s="69" t="s">
        <v>20</v>
      </c>
      <c r="M310" s="88" t="s">
        <v>810</v>
      </c>
      <c r="N310" s="191" t="s">
        <v>848</v>
      </c>
      <c r="O310" s="188" t="s">
        <v>848</v>
      </c>
    </row>
    <row r="311" spans="1:15" ht="29.95" customHeight="1" x14ac:dyDescent="0.25">
      <c r="A311" s="11"/>
      <c r="B311" s="389" t="s">
        <v>29</v>
      </c>
      <c r="C311" s="317" t="s">
        <v>334</v>
      </c>
      <c r="D311" s="358" t="s">
        <v>816</v>
      </c>
      <c r="E311" s="318" t="s">
        <v>178</v>
      </c>
      <c r="F311" s="331">
        <v>1000</v>
      </c>
      <c r="G311" s="332" t="s">
        <v>66</v>
      </c>
      <c r="H311" s="333" t="s">
        <v>67</v>
      </c>
      <c r="I311" s="79" t="s">
        <v>67</v>
      </c>
      <c r="J311" s="206" t="s">
        <v>141</v>
      </c>
      <c r="K311" s="68" t="s">
        <v>675</v>
      </c>
      <c r="L311" s="68" t="s">
        <v>20</v>
      </c>
      <c r="M311" s="83" t="s">
        <v>810</v>
      </c>
      <c r="N311" s="190" t="s">
        <v>848</v>
      </c>
      <c r="O311" s="187" t="s">
        <v>848</v>
      </c>
    </row>
    <row r="312" spans="1:15" s="21" customFormat="1" ht="29.95" customHeight="1" x14ac:dyDescent="0.25">
      <c r="A312" s="14"/>
      <c r="B312" s="390" t="s">
        <v>29</v>
      </c>
      <c r="C312" s="324" t="s">
        <v>285</v>
      </c>
      <c r="D312" s="359" t="s">
        <v>817</v>
      </c>
      <c r="E312" s="311" t="s">
        <v>30</v>
      </c>
      <c r="F312" s="336">
        <v>1000</v>
      </c>
      <c r="G312" s="337" t="s">
        <v>66</v>
      </c>
      <c r="H312" s="338" t="s">
        <v>67</v>
      </c>
      <c r="I312" s="80" t="s">
        <v>67</v>
      </c>
      <c r="J312" s="237" t="s">
        <v>141</v>
      </c>
      <c r="K312" s="69" t="s">
        <v>675</v>
      </c>
      <c r="L312" s="69" t="s">
        <v>20</v>
      </c>
      <c r="M312" s="88" t="s">
        <v>810</v>
      </c>
      <c r="N312" s="191" t="s">
        <v>848</v>
      </c>
      <c r="O312" s="188" t="s">
        <v>848</v>
      </c>
    </row>
    <row r="313" spans="1:15" ht="29.95" customHeight="1" x14ac:dyDescent="0.25">
      <c r="A313" s="11"/>
      <c r="B313" s="389" t="s">
        <v>29</v>
      </c>
      <c r="C313" s="317" t="s">
        <v>287</v>
      </c>
      <c r="D313" s="358" t="s">
        <v>818</v>
      </c>
      <c r="E313" s="318" t="s">
        <v>150</v>
      </c>
      <c r="F313" s="331">
        <v>500</v>
      </c>
      <c r="G313" s="332" t="s">
        <v>66</v>
      </c>
      <c r="H313" s="333" t="s">
        <v>67</v>
      </c>
      <c r="I313" s="79" t="s">
        <v>67</v>
      </c>
      <c r="J313" s="79" t="s">
        <v>141</v>
      </c>
      <c r="K313" s="68" t="s">
        <v>675</v>
      </c>
      <c r="L313" s="68" t="s">
        <v>20</v>
      </c>
      <c r="M313" s="83" t="s">
        <v>810</v>
      </c>
      <c r="N313" s="190" t="s">
        <v>848</v>
      </c>
      <c r="O313" s="187" t="s">
        <v>848</v>
      </c>
    </row>
    <row r="314" spans="1:15" s="21" customFormat="1" ht="41.5" x14ac:dyDescent="0.25">
      <c r="B314" s="323" t="s">
        <v>14</v>
      </c>
      <c r="C314" s="324" t="s">
        <v>819</v>
      </c>
      <c r="D314" s="359" t="s">
        <v>820</v>
      </c>
      <c r="E314" s="311" t="s">
        <v>15</v>
      </c>
      <c r="F314" s="336">
        <v>1000</v>
      </c>
      <c r="G314" s="337" t="s">
        <v>66</v>
      </c>
      <c r="H314" s="338" t="s">
        <v>67</v>
      </c>
      <c r="I314" s="80" t="s">
        <v>67</v>
      </c>
      <c r="J314" s="194" t="s">
        <v>141</v>
      </c>
      <c r="K314" s="69" t="s">
        <v>675</v>
      </c>
      <c r="L314" s="69" t="s">
        <v>20</v>
      </c>
      <c r="M314" s="88" t="s">
        <v>821</v>
      </c>
      <c r="N314" s="191" t="s">
        <v>848</v>
      </c>
      <c r="O314" s="188" t="s">
        <v>848</v>
      </c>
    </row>
    <row r="315" spans="1:15" ht="42.8" customHeight="1" x14ac:dyDescent="0.25">
      <c r="B315" s="316" t="s">
        <v>14</v>
      </c>
      <c r="C315" s="317" t="s">
        <v>822</v>
      </c>
      <c r="D315" s="358" t="s">
        <v>823</v>
      </c>
      <c r="E315" s="318" t="s">
        <v>22</v>
      </c>
      <c r="F315" s="331">
        <v>1000</v>
      </c>
      <c r="G315" s="332" t="s">
        <v>66</v>
      </c>
      <c r="H315" s="333" t="s">
        <v>67</v>
      </c>
      <c r="I315" s="79" t="s">
        <v>67</v>
      </c>
      <c r="J315" s="79" t="s">
        <v>141</v>
      </c>
      <c r="K315" s="68" t="s">
        <v>675</v>
      </c>
      <c r="L315" s="68" t="s">
        <v>20</v>
      </c>
      <c r="M315" s="83" t="s">
        <v>821</v>
      </c>
      <c r="N315" s="190" t="s">
        <v>848</v>
      </c>
      <c r="O315" s="187" t="s">
        <v>848</v>
      </c>
    </row>
    <row r="316" spans="1:15" ht="42.8" customHeight="1" x14ac:dyDescent="0.25">
      <c r="B316" s="323" t="s">
        <v>14</v>
      </c>
      <c r="C316" s="324" t="s">
        <v>824</v>
      </c>
      <c r="D316" s="359" t="s">
        <v>825</v>
      </c>
      <c r="E316" s="311" t="s">
        <v>92</v>
      </c>
      <c r="F316" s="336">
        <v>500</v>
      </c>
      <c r="G316" s="337" t="s">
        <v>66</v>
      </c>
      <c r="H316" s="338" t="s">
        <v>67</v>
      </c>
      <c r="I316" s="80" t="s">
        <v>67</v>
      </c>
      <c r="J316" s="194" t="s">
        <v>141</v>
      </c>
      <c r="K316" s="69" t="s">
        <v>675</v>
      </c>
      <c r="L316" s="69" t="s">
        <v>20</v>
      </c>
      <c r="M316" s="88" t="s">
        <v>821</v>
      </c>
      <c r="N316" s="191" t="s">
        <v>848</v>
      </c>
      <c r="O316" s="188" t="s">
        <v>848</v>
      </c>
    </row>
    <row r="317" spans="1:15" ht="42.8" customHeight="1" x14ac:dyDescent="0.25">
      <c r="B317" s="329" t="s">
        <v>102</v>
      </c>
      <c r="C317" s="330" t="s">
        <v>826</v>
      </c>
      <c r="D317" s="369" t="s">
        <v>827</v>
      </c>
      <c r="E317" s="339" t="s">
        <v>216</v>
      </c>
      <c r="F317" s="331">
        <v>200</v>
      </c>
      <c r="G317" s="332" t="s">
        <v>66</v>
      </c>
      <c r="H317" s="333" t="s">
        <v>67</v>
      </c>
      <c r="I317" s="79" t="s">
        <v>67</v>
      </c>
      <c r="J317" s="206" t="s">
        <v>141</v>
      </c>
      <c r="K317" s="68" t="s">
        <v>675</v>
      </c>
      <c r="L317" s="68" t="s">
        <v>20</v>
      </c>
      <c r="M317" s="83" t="s">
        <v>821</v>
      </c>
      <c r="N317" s="190" t="s">
        <v>848</v>
      </c>
      <c r="O317" s="187" t="s">
        <v>848</v>
      </c>
    </row>
    <row r="318" spans="1:15" ht="42.8" customHeight="1" x14ac:dyDescent="0.25">
      <c r="B318" s="334" t="s">
        <v>102</v>
      </c>
      <c r="C318" s="335" t="s">
        <v>828</v>
      </c>
      <c r="D318" s="370" t="s">
        <v>829</v>
      </c>
      <c r="E318" s="368" t="s">
        <v>216</v>
      </c>
      <c r="F318" s="336">
        <v>200</v>
      </c>
      <c r="G318" s="337" t="s">
        <v>66</v>
      </c>
      <c r="H318" s="338" t="s">
        <v>67</v>
      </c>
      <c r="I318" s="80" t="s">
        <v>67</v>
      </c>
      <c r="J318" s="237" t="s">
        <v>141</v>
      </c>
      <c r="K318" s="69" t="s">
        <v>675</v>
      </c>
      <c r="L318" s="69" t="s">
        <v>20</v>
      </c>
      <c r="M318" s="88" t="s">
        <v>821</v>
      </c>
      <c r="N318" s="191" t="s">
        <v>848</v>
      </c>
      <c r="O318" s="188" t="s">
        <v>848</v>
      </c>
    </row>
    <row r="319" spans="1:15" ht="42.8" customHeight="1" x14ac:dyDescent="0.25">
      <c r="A319" s="11"/>
      <c r="B319" s="389" t="s">
        <v>29</v>
      </c>
      <c r="C319" s="317" t="s">
        <v>830</v>
      </c>
      <c r="D319" s="358" t="s">
        <v>831</v>
      </c>
      <c r="E319" s="318" t="s">
        <v>178</v>
      </c>
      <c r="F319" s="331">
        <v>1000</v>
      </c>
      <c r="G319" s="332" t="s">
        <v>66</v>
      </c>
      <c r="H319" s="333" t="s">
        <v>67</v>
      </c>
      <c r="I319" s="79" t="s">
        <v>67</v>
      </c>
      <c r="J319" s="206" t="s">
        <v>141</v>
      </c>
      <c r="K319" s="68" t="s">
        <v>675</v>
      </c>
      <c r="L319" s="68" t="s">
        <v>20</v>
      </c>
      <c r="M319" s="83" t="s">
        <v>821</v>
      </c>
      <c r="N319" s="190" t="s">
        <v>848</v>
      </c>
      <c r="O319" s="187" t="s">
        <v>848</v>
      </c>
    </row>
    <row r="320" spans="1:15" ht="42.8" customHeight="1" x14ac:dyDescent="0.25">
      <c r="A320" s="11"/>
      <c r="B320" s="390" t="s">
        <v>29</v>
      </c>
      <c r="C320" s="324" t="s">
        <v>832</v>
      </c>
      <c r="D320" s="359" t="s">
        <v>833</v>
      </c>
      <c r="E320" s="311" t="s">
        <v>30</v>
      </c>
      <c r="F320" s="336">
        <v>1000</v>
      </c>
      <c r="G320" s="337" t="s">
        <v>66</v>
      </c>
      <c r="H320" s="338" t="s">
        <v>67</v>
      </c>
      <c r="I320" s="80" t="s">
        <v>67</v>
      </c>
      <c r="J320" s="237" t="s">
        <v>141</v>
      </c>
      <c r="K320" s="69" t="s">
        <v>675</v>
      </c>
      <c r="L320" s="69" t="s">
        <v>20</v>
      </c>
      <c r="M320" s="88" t="s">
        <v>821</v>
      </c>
      <c r="N320" s="191" t="s">
        <v>848</v>
      </c>
      <c r="O320" s="188" t="s">
        <v>848</v>
      </c>
    </row>
    <row r="321" spans="1:15" ht="42.8" customHeight="1" x14ac:dyDescent="0.25">
      <c r="A321" s="11"/>
      <c r="B321" s="389" t="s">
        <v>29</v>
      </c>
      <c r="C321" s="317" t="s">
        <v>834</v>
      </c>
      <c r="D321" s="358" t="s">
        <v>835</v>
      </c>
      <c r="E321" s="318" t="s">
        <v>150</v>
      </c>
      <c r="F321" s="331">
        <v>500</v>
      </c>
      <c r="G321" s="332" t="s">
        <v>66</v>
      </c>
      <c r="H321" s="333" t="s">
        <v>67</v>
      </c>
      <c r="I321" s="79" t="s">
        <v>67</v>
      </c>
      <c r="J321" s="79" t="s">
        <v>141</v>
      </c>
      <c r="K321" s="68" t="s">
        <v>675</v>
      </c>
      <c r="L321" s="68" t="s">
        <v>20</v>
      </c>
      <c r="M321" s="83" t="s">
        <v>821</v>
      </c>
      <c r="N321" s="190" t="s">
        <v>848</v>
      </c>
      <c r="O321" s="187" t="s">
        <v>848</v>
      </c>
    </row>
    <row r="322" spans="1:15" ht="29.95" customHeight="1" x14ac:dyDescent="0.25">
      <c r="B322" s="86" t="s">
        <v>72</v>
      </c>
      <c r="C322" s="69" t="s">
        <v>380</v>
      </c>
      <c r="D322" s="69">
        <v>7332</v>
      </c>
      <c r="E322" s="87" t="s">
        <v>379</v>
      </c>
      <c r="F322" s="89">
        <v>2500</v>
      </c>
      <c r="G322" s="348">
        <v>70</v>
      </c>
      <c r="H322" s="338">
        <f>G322/F322</f>
        <v>2.8000000000000001E-2</v>
      </c>
      <c r="I322" s="124" t="s">
        <v>381</v>
      </c>
      <c r="J322" s="155" t="s">
        <v>135</v>
      </c>
      <c r="K322" s="69" t="s">
        <v>378</v>
      </c>
      <c r="L322" s="69" t="s">
        <v>78</v>
      </c>
      <c r="M322" s="69" t="s">
        <v>382</v>
      </c>
      <c r="N322" s="191" t="s">
        <v>849</v>
      </c>
      <c r="O322" s="188" t="s">
        <v>848</v>
      </c>
    </row>
    <row r="323" spans="1:15" ht="29.95" customHeight="1" x14ac:dyDescent="0.25">
      <c r="B323" s="81" t="s">
        <v>72</v>
      </c>
      <c r="C323" s="68" t="s">
        <v>383</v>
      </c>
      <c r="D323" s="68">
        <v>7317</v>
      </c>
      <c r="E323" s="82" t="s">
        <v>80</v>
      </c>
      <c r="F323" s="84">
        <v>1000</v>
      </c>
      <c r="G323" s="332">
        <v>70</v>
      </c>
      <c r="H323" s="333">
        <f>G323/F323</f>
        <v>7.0000000000000007E-2</v>
      </c>
      <c r="I323" s="123" t="s">
        <v>381</v>
      </c>
      <c r="J323" s="172" t="s">
        <v>135</v>
      </c>
      <c r="K323" s="68" t="s">
        <v>378</v>
      </c>
      <c r="L323" s="68" t="s">
        <v>78</v>
      </c>
      <c r="M323" s="68" t="s">
        <v>382</v>
      </c>
      <c r="N323" s="190" t="s">
        <v>849</v>
      </c>
      <c r="O323" s="187" t="s">
        <v>848</v>
      </c>
    </row>
    <row r="324" spans="1:15" ht="29.95" customHeight="1" x14ac:dyDescent="0.25">
      <c r="B324" s="86" t="s">
        <v>72</v>
      </c>
      <c r="C324" s="69" t="s">
        <v>384</v>
      </c>
      <c r="D324" s="69" t="s">
        <v>385</v>
      </c>
      <c r="E324" s="87" t="s">
        <v>80</v>
      </c>
      <c r="F324" s="89">
        <v>5000</v>
      </c>
      <c r="G324" s="348">
        <v>70.89</v>
      </c>
      <c r="H324" s="338">
        <f>G324/F324</f>
        <v>1.4178E-2</v>
      </c>
      <c r="I324" s="124" t="s">
        <v>386</v>
      </c>
      <c r="J324" s="155" t="s">
        <v>135</v>
      </c>
      <c r="K324" s="69" t="s">
        <v>354</v>
      </c>
      <c r="L324" s="69" t="s">
        <v>78</v>
      </c>
      <c r="M324" s="69" t="s">
        <v>387</v>
      </c>
      <c r="N324" s="191" t="s">
        <v>849</v>
      </c>
      <c r="O324" s="188" t="s">
        <v>848</v>
      </c>
    </row>
    <row r="325" spans="1:15" ht="29.95" customHeight="1" x14ac:dyDescent="0.25">
      <c r="B325" s="81" t="s">
        <v>72</v>
      </c>
      <c r="C325" s="68" t="s">
        <v>346</v>
      </c>
      <c r="D325" s="68" t="s">
        <v>347</v>
      </c>
      <c r="E325" s="82" t="s">
        <v>80</v>
      </c>
      <c r="F325" s="84" t="s">
        <v>67</v>
      </c>
      <c r="G325" s="349" t="s">
        <v>66</v>
      </c>
      <c r="H325" s="333" t="s">
        <v>67</v>
      </c>
      <c r="I325" s="79" t="s">
        <v>67</v>
      </c>
      <c r="J325" s="172" t="s">
        <v>135</v>
      </c>
      <c r="K325" s="68" t="s">
        <v>345</v>
      </c>
      <c r="L325" s="68" t="s">
        <v>78</v>
      </c>
      <c r="M325" s="68" t="s">
        <v>348</v>
      </c>
      <c r="N325" s="190" t="s">
        <v>849</v>
      </c>
      <c r="O325" s="187" t="s">
        <v>848</v>
      </c>
    </row>
    <row r="326" spans="1:15" ht="29.95" customHeight="1" x14ac:dyDescent="0.25">
      <c r="B326" s="86" t="s">
        <v>72</v>
      </c>
      <c r="C326" s="69" t="s">
        <v>503</v>
      </c>
      <c r="D326" s="69">
        <v>511181</v>
      </c>
      <c r="E326" s="87" t="s">
        <v>502</v>
      </c>
      <c r="F326" s="89">
        <v>6000</v>
      </c>
      <c r="G326" s="348">
        <v>49</v>
      </c>
      <c r="H326" s="338">
        <f t="shared" ref="H326:H330" si="12">G326/F326</f>
        <v>8.1666666666666658E-3</v>
      </c>
      <c r="I326" s="124" t="s">
        <v>504</v>
      </c>
      <c r="J326" s="155" t="s">
        <v>135</v>
      </c>
      <c r="K326" s="69" t="s">
        <v>413</v>
      </c>
      <c r="L326" s="69" t="s">
        <v>78</v>
      </c>
      <c r="M326" s="69" t="s">
        <v>505</v>
      </c>
      <c r="N326" s="191" t="s">
        <v>847</v>
      </c>
      <c r="O326" s="188" t="s">
        <v>848</v>
      </c>
    </row>
    <row r="327" spans="1:15" ht="29.95" customHeight="1" x14ac:dyDescent="0.25">
      <c r="B327" s="81" t="s">
        <v>72</v>
      </c>
      <c r="C327" s="68" t="s">
        <v>506</v>
      </c>
      <c r="D327" s="68">
        <v>511178</v>
      </c>
      <c r="E327" s="68" t="s">
        <v>80</v>
      </c>
      <c r="F327" s="84">
        <v>3750</v>
      </c>
      <c r="G327" s="349">
        <v>94</v>
      </c>
      <c r="H327" s="333">
        <f t="shared" si="12"/>
        <v>2.5066666666666668E-2</v>
      </c>
      <c r="I327" s="123" t="s">
        <v>504</v>
      </c>
      <c r="J327" s="172" t="s">
        <v>135</v>
      </c>
      <c r="K327" s="68" t="s">
        <v>413</v>
      </c>
      <c r="L327" s="68" t="s">
        <v>78</v>
      </c>
      <c r="M327" s="68" t="s">
        <v>505</v>
      </c>
      <c r="N327" s="190" t="s">
        <v>847</v>
      </c>
      <c r="O327" s="187" t="s">
        <v>848</v>
      </c>
    </row>
    <row r="328" spans="1:15" ht="29.95" customHeight="1" x14ac:dyDescent="0.25">
      <c r="B328" s="86" t="s">
        <v>72</v>
      </c>
      <c r="C328" s="69" t="s">
        <v>75</v>
      </c>
      <c r="D328" s="69" t="s">
        <v>76</v>
      </c>
      <c r="E328" s="87" t="s">
        <v>73</v>
      </c>
      <c r="F328" s="89">
        <v>400</v>
      </c>
      <c r="G328" s="348">
        <v>28.79</v>
      </c>
      <c r="H328" s="338">
        <f t="shared" si="12"/>
        <v>7.1974999999999997E-2</v>
      </c>
      <c r="I328" s="124" t="s">
        <v>77</v>
      </c>
      <c r="J328" s="155" t="s">
        <v>74</v>
      </c>
      <c r="K328" s="69" t="s">
        <v>13</v>
      </c>
      <c r="L328" s="69" t="s">
        <v>78</v>
      </c>
      <c r="M328" s="69" t="s">
        <v>79</v>
      </c>
      <c r="N328" s="191" t="s">
        <v>849</v>
      </c>
      <c r="O328" s="188" t="s">
        <v>848</v>
      </c>
    </row>
    <row r="329" spans="1:15" ht="29.95" customHeight="1" x14ac:dyDescent="0.25">
      <c r="B329" s="81" t="s">
        <v>72</v>
      </c>
      <c r="C329" s="68" t="s">
        <v>81</v>
      </c>
      <c r="D329" s="68" t="s">
        <v>82</v>
      </c>
      <c r="E329" s="68" t="s">
        <v>80</v>
      </c>
      <c r="F329" s="84">
        <v>24</v>
      </c>
      <c r="G329" s="349">
        <v>2.99</v>
      </c>
      <c r="H329" s="333">
        <f t="shared" si="12"/>
        <v>0.12458333333333334</v>
      </c>
      <c r="I329" s="123" t="s">
        <v>77</v>
      </c>
      <c r="J329" s="172" t="s">
        <v>74</v>
      </c>
      <c r="K329" s="68" t="s">
        <v>13</v>
      </c>
      <c r="L329" s="68" t="s">
        <v>78</v>
      </c>
      <c r="M329" s="68" t="s">
        <v>79</v>
      </c>
      <c r="N329" s="190" t="s">
        <v>849</v>
      </c>
      <c r="O329" s="187" t="s">
        <v>848</v>
      </c>
    </row>
    <row r="330" spans="1:15" ht="29.95" customHeight="1" x14ac:dyDescent="0.25">
      <c r="B330" s="344" t="s">
        <v>72</v>
      </c>
      <c r="C330" s="340" t="s">
        <v>136</v>
      </c>
      <c r="D330" s="370" t="s">
        <v>137</v>
      </c>
      <c r="E330" s="341" t="s">
        <v>80</v>
      </c>
      <c r="F330" s="336">
        <v>50</v>
      </c>
      <c r="G330" s="337">
        <v>7.99</v>
      </c>
      <c r="H330" s="338">
        <f t="shared" si="12"/>
        <v>0.1598</v>
      </c>
      <c r="I330" s="124" t="s">
        <v>138</v>
      </c>
      <c r="J330" s="155" t="s">
        <v>135</v>
      </c>
      <c r="K330" s="69" t="s">
        <v>13</v>
      </c>
      <c r="L330" s="69" t="s">
        <v>78</v>
      </c>
      <c r="M330" s="69" t="s">
        <v>139</v>
      </c>
      <c r="N330" s="191" t="s">
        <v>847</v>
      </c>
      <c r="O330" s="188" t="s">
        <v>848</v>
      </c>
    </row>
    <row r="331" spans="1:15" ht="29.95" customHeight="1" x14ac:dyDescent="0.25">
      <c r="B331" s="316" t="s">
        <v>29</v>
      </c>
      <c r="C331" s="317" t="s">
        <v>618</v>
      </c>
      <c r="D331" s="358" t="s">
        <v>619</v>
      </c>
      <c r="E331" s="318" t="s">
        <v>617</v>
      </c>
      <c r="F331" s="331">
        <v>500</v>
      </c>
      <c r="G331" s="332" t="s">
        <v>66</v>
      </c>
      <c r="H331" s="333" t="s">
        <v>67</v>
      </c>
      <c r="I331" s="79" t="s">
        <v>67</v>
      </c>
      <c r="J331" s="172" t="s">
        <v>141</v>
      </c>
      <c r="K331" s="68" t="s">
        <v>607</v>
      </c>
      <c r="L331" s="68" t="s">
        <v>78</v>
      </c>
      <c r="M331" s="68" t="s">
        <v>611</v>
      </c>
      <c r="N331" s="190" t="s">
        <v>847</v>
      </c>
      <c r="O331" s="187" t="s">
        <v>848</v>
      </c>
    </row>
    <row r="332" spans="1:15" ht="29.95" customHeight="1" x14ac:dyDescent="0.25">
      <c r="B332" s="99" t="s">
        <v>72</v>
      </c>
      <c r="C332" s="100" t="s">
        <v>185</v>
      </c>
      <c r="D332" s="100" t="s">
        <v>186</v>
      </c>
      <c r="E332" s="100" t="s">
        <v>80</v>
      </c>
      <c r="F332" s="101">
        <v>4500</v>
      </c>
      <c r="G332" s="391">
        <v>152.65</v>
      </c>
      <c r="H332" s="392">
        <f>G332/F332</f>
        <v>3.3922222222222222E-2</v>
      </c>
      <c r="I332" s="133" t="s">
        <v>187</v>
      </c>
      <c r="J332" s="221" t="s">
        <v>135</v>
      </c>
      <c r="K332" s="100" t="s">
        <v>153</v>
      </c>
      <c r="L332" s="100" t="s">
        <v>78</v>
      </c>
      <c r="M332" s="100" t="s">
        <v>188</v>
      </c>
      <c r="N332" s="193" t="s">
        <v>849</v>
      </c>
      <c r="O332" s="192" t="s">
        <v>848</v>
      </c>
    </row>
    <row r="334" spans="1:15" ht="55.3" x14ac:dyDescent="0.25">
      <c r="C334" t="s">
        <v>850</v>
      </c>
      <c r="I334"/>
      <c r="J334"/>
      <c r="K334"/>
      <c r="L334"/>
      <c r="M334"/>
      <c r="N334"/>
      <c r="O334"/>
    </row>
  </sheetData>
  <autoFilter ref="B1:O334" xr:uid="{3BAA6D8D-7791-4D38-BC5F-DE94AEA242FD}"/>
  <hyperlinks>
    <hyperlink ref="I51" r:id="rId1" xr:uid="{5E0FEA90-4E1D-4C6E-A992-960645814A3A}"/>
    <hyperlink ref="I13" r:id="rId2" xr:uid="{73007E79-1E0B-46C3-968D-DE9F0FAF8B6D}"/>
    <hyperlink ref="I14" r:id="rId3" xr:uid="{E7D0F40B-7AF7-4031-9CB5-BB91F2116876}"/>
    <hyperlink ref="I15" r:id="rId4" xr:uid="{318752F1-5C13-4B40-8260-4A81D3F7C50C}"/>
    <hyperlink ref="I16" r:id="rId5" xr:uid="{6FF123F7-18E3-4EBD-84B0-8FED09ADE2AB}"/>
    <hyperlink ref="I9" r:id="rId6" xr:uid="{52E91B84-2D53-40D3-8F65-5B0CBC29BCBF}"/>
    <hyperlink ref="I10" r:id="rId7" xr:uid="{15348F00-2BD4-4FC7-9CFA-D6D33E043CDD}"/>
    <hyperlink ref="I11" r:id="rId8" xr:uid="{E5371D05-3D43-4893-BC8E-6D676F9B4C73}"/>
    <hyperlink ref="I12" r:id="rId9" xr:uid="{7A2E0882-8A4D-40DC-9C94-2BFC994F459F}"/>
    <hyperlink ref="I53" r:id="rId10" xr:uid="{92484E5F-0D33-403D-87AD-CDBA9E6AC1F9}"/>
    <hyperlink ref="I52" r:id="rId11" xr:uid="{38ED0B7E-53A5-4CCA-A4CB-862D073BC321}"/>
    <hyperlink ref="I17" r:id="rId12" xr:uid="{FE3A576F-9467-4E86-A209-84AEB08DB1B0}"/>
    <hyperlink ref="I21" r:id="rId13" xr:uid="{50BDDF40-3B1C-4B4D-B794-C8827C09DB20}"/>
    <hyperlink ref="I22" r:id="rId14" xr:uid="{F900D801-9ACB-4AF8-A2F6-77D68A9BFFC8}"/>
    <hyperlink ref="I23" r:id="rId15" xr:uid="{85EEB7F2-DD2C-42E6-BFE4-1BB3DC642BF5}"/>
    <hyperlink ref="I26" r:id="rId16" xr:uid="{CA8952AE-EAD7-4EA3-85D0-E3F688FBD569}"/>
    <hyperlink ref="I25" r:id="rId17" xr:uid="{A30032C9-F3DB-4246-A11A-F74CB35A8BC5}"/>
    <hyperlink ref="I24" r:id="rId18" xr:uid="{D399D4FB-B94F-4476-A4C2-F3D91E68EE3C}"/>
    <hyperlink ref="I35" r:id="rId19" display="WebstaurantStore" xr:uid="{A4AB3FE9-9C90-4B41-BCAF-FB9CA9A1132C}"/>
    <hyperlink ref="I30" r:id="rId20" xr:uid="{539F56D2-A22E-41BF-B726-0535D3514142}"/>
    <hyperlink ref="I34" r:id="rId21" xr:uid="{9FC406A3-F352-437D-8F98-3C368FAD308C}"/>
    <hyperlink ref="I31" r:id="rId22" xr:uid="{62EA6A85-9105-4665-8D31-CE4F2BEA08D4}"/>
    <hyperlink ref="I32" r:id="rId23" xr:uid="{FBED0118-C2CE-4EA7-9354-98F83D9E63F5}"/>
    <hyperlink ref="I36" r:id="rId24" xr:uid="{98897FFF-C174-45E2-B51D-A25BFA67487B}"/>
    <hyperlink ref="I37" r:id="rId25" xr:uid="{B37D2693-EB43-4B38-92E6-AF48B59818F8}"/>
    <hyperlink ref="I38" r:id="rId26" xr:uid="{7B48A0F6-47D4-4AC4-A764-102F04A0E79B}"/>
    <hyperlink ref="I40" r:id="rId27" xr:uid="{A08343D2-432F-4A76-A941-81BB324120DD}"/>
    <hyperlink ref="I41" r:id="rId28" xr:uid="{594C47BD-C501-407A-8430-DC5F9D09C746}"/>
    <hyperlink ref="I42" r:id="rId29" xr:uid="{24A10ABD-57C0-4C06-B89F-4B1C0AA09F23}"/>
    <hyperlink ref="I39" r:id="rId30" xr:uid="{803F56AB-E533-4A7C-9A98-B4062E367A00}"/>
    <hyperlink ref="I43" r:id="rId31" xr:uid="{D8040DB2-162E-4C27-B04C-053C37475DDF}"/>
    <hyperlink ref="I44" r:id="rId32" xr:uid="{59155F50-A48F-4FC3-BBBD-760402E025AD}"/>
    <hyperlink ref="I45" r:id="rId33" xr:uid="{FB743638-AA90-4868-9F62-0963B82B74EC}"/>
    <hyperlink ref="I46" r:id="rId34" xr:uid="{42A95E5A-68C1-47EE-A9F1-1E539FA3452E}"/>
    <hyperlink ref="I47" r:id="rId35" xr:uid="{EC3115AF-288E-4E83-9CA5-26C6C0047191}"/>
    <hyperlink ref="I54" r:id="rId36" xr:uid="{EC18C845-C08B-4FAD-AA7A-57545905E7C8}"/>
    <hyperlink ref="I59" r:id="rId37" xr:uid="{E3B3EB14-380F-4D2B-94AF-C8545430397A}"/>
    <hyperlink ref="I55" r:id="rId38" xr:uid="{62EAEBEF-4502-46D9-A419-A7A185616A0C}"/>
    <hyperlink ref="I58" r:id="rId39" xr:uid="{5425626B-D9F0-4BCA-97CF-6995A28B81EA}"/>
    <hyperlink ref="I57" r:id="rId40" xr:uid="{DD891049-9B9A-474F-BE08-461885D9DDCF}"/>
    <hyperlink ref="I56" r:id="rId41" xr:uid="{5E05ED90-4895-4791-8F6E-E0930A52EEBD}"/>
    <hyperlink ref="I60" r:id="rId42" display="Lollicup" xr:uid="{A8B9E1B0-9B97-4F37-9D64-0EDC0F586492}"/>
    <hyperlink ref="I66" r:id="rId43" xr:uid="{3F0F349D-F76D-4A67-8C06-B45E01BF554D}"/>
    <hyperlink ref="I65" r:id="rId44" display="Leafware" xr:uid="{7A41BA13-07B8-49BD-9C0E-E0A524A487FF}"/>
    <hyperlink ref="I64" r:id="rId45" xr:uid="{63B5EA60-19C2-4C4F-AD27-4EA2BD6B43C6}"/>
    <hyperlink ref="I63" r:id="rId46" xr:uid="{5FD2CA61-83B2-493C-B05F-1E78318C9353}"/>
    <hyperlink ref="I61" r:id="rId47" xr:uid="{19FDF925-D276-455F-A582-AE7D59374BC3}"/>
    <hyperlink ref="I62" r:id="rId48" xr:uid="{8D6219C9-550A-4D90-8FE9-DFB25ECB868A}"/>
    <hyperlink ref="I69" r:id="rId49" location="specifications-link" xr:uid="{A292DD37-6D42-401C-B132-2E0809F209B8}"/>
    <hyperlink ref="I70" r:id="rId50" xr:uid="{D14E32F5-387D-4AEC-B466-0ADA6B7B1DB4}"/>
    <hyperlink ref="I71" r:id="rId51" xr:uid="{745FE65E-EC9F-4FD1-BE75-BC4E654AFA72}"/>
    <hyperlink ref="I89" r:id="rId52" xr:uid="{CE3B524A-5F1F-4B89-9764-65C8F7BCCACA}"/>
    <hyperlink ref="I90" r:id="rId53" xr:uid="{B048015F-F36A-4422-BD53-0BED92EFEDAF}"/>
    <hyperlink ref="I95" r:id="rId54" xr:uid="{7B4F2A43-3ACD-4667-A4D4-A80723A29202}"/>
    <hyperlink ref="I93" r:id="rId55" xr:uid="{CD74ED34-B5DE-43AE-BD2D-AE2BAAA51811}"/>
    <hyperlink ref="I91" r:id="rId56" xr:uid="{DF8785D4-B473-43F8-BF09-2B7B2EDAD211}"/>
    <hyperlink ref="I92" r:id="rId57" xr:uid="{F680317F-D883-467D-B71A-0127AA975E08}"/>
    <hyperlink ref="I94" r:id="rId58" xr:uid="{0C861DBB-3FD8-4C01-932F-980ACE836F7B}"/>
    <hyperlink ref="I97" r:id="rId59" xr:uid="{DCD208C7-E961-489A-AC77-73E3BBCF3BFE}"/>
    <hyperlink ref="I98" r:id="rId60" xr:uid="{899B1A1F-5A1B-4003-873F-3B0B11821006}"/>
    <hyperlink ref="I110" r:id="rId61" xr:uid="{9305C243-D98E-4594-9115-DEFBE5671AD9}"/>
    <hyperlink ref="I104" r:id="rId62" xr:uid="{6EE382EF-FC1C-42F5-B08A-7377EA604338}"/>
    <hyperlink ref="I99" r:id="rId63" xr:uid="{D94739E7-C96B-4E9D-81CB-FB55E3032547}"/>
    <hyperlink ref="I103" r:id="rId64" xr:uid="{CE140D2C-EC57-4BF3-A0F5-01A5E51769B6}"/>
    <hyperlink ref="I105" r:id="rId65" xr:uid="{7035A6C7-753F-4704-8FDE-E8C276FE40C7}"/>
    <hyperlink ref="I100" r:id="rId66" xr:uid="{D41ED8DC-D443-4B17-83CC-AD651A2AAAE3}"/>
    <hyperlink ref="I106" r:id="rId67" xr:uid="{BA67D851-8DC9-4ADF-8892-DE1A7EA2224C}"/>
    <hyperlink ref="I101" r:id="rId68" xr:uid="{A5AAFF4D-35CE-41FD-AEF8-90C83E0E05CB}"/>
    <hyperlink ref="I102" r:id="rId69" xr:uid="{A2D2D750-1F2C-4687-99C4-5FDDE6ECCBC2}"/>
    <hyperlink ref="I107" r:id="rId70" xr:uid="{E5782DAD-D77C-42B5-8D4E-2EA0FC913D09}"/>
    <hyperlink ref="I109" r:id="rId71" xr:uid="{09EA51F9-E291-4C60-BD56-C55B069BEF16}"/>
    <hyperlink ref="I108" r:id="rId72" xr:uid="{14CFAE6E-0AE6-49C4-A92B-6E968A9C731C}"/>
    <hyperlink ref="I112" r:id="rId73" xr:uid="{2C3AE71F-FFD9-4E7C-B9AF-DF61C77D289E}"/>
    <hyperlink ref="I111" r:id="rId74" xr:uid="{4F2F212C-2CF2-452C-ADC8-028D9BA2D3EF}"/>
    <hyperlink ref="I117" r:id="rId75" xr:uid="{95C162AF-9949-4A07-8F4A-729A5BEDD1F6}"/>
    <hyperlink ref="I118" r:id="rId76" xr:uid="{D87F38ED-4702-4BA5-96FB-CA543760952D}"/>
    <hyperlink ref="I119" r:id="rId77" xr:uid="{69C5D506-6AA0-4F99-8618-E1E171F5EE29}"/>
    <hyperlink ref="I121" r:id="rId78" xr:uid="{86E3AAC4-2067-48A2-9F53-49C75EDD1831}"/>
    <hyperlink ref="I120" r:id="rId79" xr:uid="{7C6B9B3B-833B-42E7-8A69-35B16550B0A6}"/>
    <hyperlink ref="I125" r:id="rId80" xr:uid="{56669659-18C4-48A1-89DC-8B9F4C6A746D}"/>
    <hyperlink ref="I126" r:id="rId81" xr:uid="{E535E162-87FA-457A-8D4F-2E788C9DCC6E}"/>
    <hyperlink ref="I127" r:id="rId82" xr:uid="{6E362A98-98D9-42AE-B9DE-CF6B377679AD}"/>
    <hyperlink ref="I122" r:id="rId83" xr:uid="{F6DA7A90-2AEB-4670-A141-DF69FC14400D}"/>
    <hyperlink ref="I123" r:id="rId84" xr:uid="{A6B53C11-7AA2-4742-A7A9-9AEB5C37B715}"/>
    <hyperlink ref="I124" r:id="rId85" xr:uid="{B9420AF7-3156-462C-8BC7-5BE8D49C867B}"/>
    <hyperlink ref="I128" r:id="rId86" xr:uid="{69DA212C-FCED-4B4E-9B4A-AB8B128EA5A3}"/>
    <hyperlink ref="I129" r:id="rId87" xr:uid="{B2CF9B8E-CAF9-4616-93A4-66401855DBD9}"/>
    <hyperlink ref="I130" r:id="rId88" xr:uid="{4C913AC1-1103-4114-A67B-5C23109146AB}"/>
    <hyperlink ref="I131" r:id="rId89" xr:uid="{9C81FCA3-8DC8-43D0-A6D3-9283425364B1}"/>
    <hyperlink ref="I2" r:id="rId90" xr:uid="{8A109F4E-BA48-4554-8F0A-91E843160667}"/>
    <hyperlink ref="I4" r:id="rId91" xr:uid="{0D00BAC2-1B54-4D1C-B5FD-3E24339E45D2}"/>
    <hyperlink ref="I3" r:id="rId92" xr:uid="{6736F8FF-89A0-4CE1-B9BF-077DF5CF6434}"/>
    <hyperlink ref="I5" r:id="rId93" xr:uid="{A412FB87-98A9-4228-A697-81769039AA7B}"/>
    <hyperlink ref="I6" r:id="rId94" xr:uid="{B4A562E7-FBE5-40F1-9355-CDD9C78B5416}"/>
    <hyperlink ref="I7" r:id="rId95" xr:uid="{FB47EFE0-A10F-402E-AD31-79B188BC276E}"/>
    <hyperlink ref="I8" r:id="rId96" display="Going Green" xr:uid="{7DBC55C6-974B-4520-9E24-271BBC263F4F}"/>
    <hyperlink ref="I147" r:id="rId97" xr:uid="{65275FE5-0C84-4000-B898-FE97BB34F357}"/>
    <hyperlink ref="I154" r:id="rId98" xr:uid="{31CA11C1-2BAD-4E6F-8B22-3D4F4CC20DD7}"/>
    <hyperlink ref="I155" r:id="rId99" xr:uid="{F30CAEF3-CFFC-45A3-8726-F3770C079833}"/>
    <hyperlink ref="I156" r:id="rId100" xr:uid="{67F42E5D-03E9-4CD9-BBF8-2B63979E5396}"/>
    <hyperlink ref="I149" r:id="rId101" xr:uid="{25D3FB9C-0CC6-4A1A-B7A3-EFD71A4B4410}"/>
    <hyperlink ref="I150" r:id="rId102" xr:uid="{961E0B76-FF2B-4D1A-AF1F-F68C89F01AA2}"/>
    <hyperlink ref="I148" r:id="rId103" xr:uid="{FD050A19-F876-4242-99B1-4FE50D6645AA}"/>
    <hyperlink ref="I153" r:id="rId104" xr:uid="{365FE335-5159-43A8-A768-5A96F8F97862}"/>
    <hyperlink ref="I152" r:id="rId105" xr:uid="{09B4941B-13CB-45C5-A160-52603D4080C1}"/>
    <hyperlink ref="I151" r:id="rId106" xr:uid="{C700C1A4-0C72-4F56-BE92-16A76EC91F48}"/>
    <hyperlink ref="I157" r:id="rId107" xr:uid="{89ACF8F0-7C78-41CD-A062-E69373295DFA}"/>
    <hyperlink ref="I158" r:id="rId108" xr:uid="{6316BDEA-D691-4F34-B98D-187DF015AC95}"/>
    <hyperlink ref="I165" r:id="rId109" xr:uid="{A15D66BD-3404-48EC-B712-0B64C3C8BA1C}"/>
    <hyperlink ref="I166" r:id="rId110" xr:uid="{1BC73D46-FA58-4EFF-A7F7-E6751A9126E2}"/>
    <hyperlink ref="I167" r:id="rId111" xr:uid="{77B02FA4-0A91-475F-9363-83BE81F6F296}"/>
    <hyperlink ref="I173" r:id="rId112" xr:uid="{371A0061-0EB9-4746-BC89-95736E03A310}"/>
    <hyperlink ref="I174" r:id="rId113" xr:uid="{CAF97210-8C20-41C2-AF23-BAF10A56B0E9}"/>
    <hyperlink ref="I175" r:id="rId114" xr:uid="{26D6FF10-D3D4-42E5-B566-7CE6DFA355ED}"/>
    <hyperlink ref="I176" r:id="rId115" xr:uid="{B0F662C0-5806-4094-9E8E-C56795068C71}"/>
    <hyperlink ref="I177" r:id="rId116" display="-" xr:uid="{9D738124-F302-49A5-B3DF-5A439698DE1F}"/>
    <hyperlink ref="I178" r:id="rId117" xr:uid="{39B791EC-5A6B-4428-A8C7-717D7AC86EE5}"/>
    <hyperlink ref="I196" r:id="rId118" xr:uid="{D120E2B1-3EBE-43A0-A85F-2607DCB66A46}"/>
    <hyperlink ref="I198" r:id="rId119" xr:uid="{EB91D4DC-F643-4A93-90D1-641BC19781B0}"/>
    <hyperlink ref="I199" r:id="rId120" xr:uid="{9052B066-7FE0-4B86-ADD8-9F5B448AED24}"/>
    <hyperlink ref="I200" r:id="rId121" xr:uid="{BC94DC94-232F-43A8-81F7-B28896771EF1}"/>
    <hyperlink ref="I202" r:id="rId122" xr:uid="{1F3F8FEC-152C-4AF9-8CF5-D7674950B131}"/>
    <hyperlink ref="I203" r:id="rId123" xr:uid="{726980DD-B7ED-48D8-A0FD-DB9C33DAA6A5}"/>
    <hyperlink ref="I204" r:id="rId124" xr:uid="{5AD9247F-992F-4739-B5C2-F3D3F8636DFC}"/>
    <hyperlink ref="I205" r:id="rId125" xr:uid="{41970599-019B-4DB1-B973-19AAC02A8073}"/>
    <hyperlink ref="I206" r:id="rId126" xr:uid="{C3DFE15A-D164-48AC-9EB0-BFAC1D1FCFAC}"/>
    <hyperlink ref="I201" r:id="rId127" xr:uid="{43B17CB6-DCD0-41FD-8762-B363374248AD}"/>
    <hyperlink ref="I197" r:id="rId128" xr:uid="{69A92242-42E8-4C18-B92F-04A12919C6F1}"/>
    <hyperlink ref="I224" r:id="rId129" location="lnk=sametab" xr:uid="{DECD3D03-0C87-4D6E-A35A-B7FDD3BA0815}"/>
    <hyperlink ref="I225" r:id="rId130" xr:uid="{38967D6A-6B4F-4203-8027-E51D50D9DE30}"/>
    <hyperlink ref="I226" r:id="rId131" location="lnk=sametab" xr:uid="{A3FCA8A2-E5C4-4634-A50C-9408F2639368}"/>
    <hyperlink ref="I235" r:id="rId132" xr:uid="{DB049B90-5771-4A08-9D57-6AF7BE1B39E8}"/>
    <hyperlink ref="I234" r:id="rId133" xr:uid="{486491C1-F6F4-49D2-A593-FB3F62FA9CB2}"/>
    <hyperlink ref="I233" r:id="rId134" xr:uid="{A918237C-4C51-4A3E-8C61-120E21B1AA15}"/>
    <hyperlink ref="I239" r:id="rId135" location="lnk=sametab" xr:uid="{BCDF29BD-5626-450B-96EA-06BFEF8B223C}"/>
    <hyperlink ref="I237" r:id="rId136" location="lnk=sametab" xr:uid="{55245BAE-F44C-4409-9D46-C4C4AD1AD186}"/>
    <hyperlink ref="I236" r:id="rId137" location="lnk=sametab" xr:uid="{55A8121D-8B4C-429A-A1CE-4D821F6316A2}"/>
    <hyperlink ref="I238" r:id="rId138" location="lnk=sametab" xr:uid="{49354BFE-4E22-4C9C-B006-D395401DBEF4}"/>
    <hyperlink ref="I244" r:id="rId139" xr:uid="{F5D84E2F-8C1B-4FA4-824C-65CE2F17DE02}"/>
    <hyperlink ref="I245" r:id="rId140" xr:uid="{3B1D05E7-CD38-4A74-BD94-92D8411FC12C}"/>
    <hyperlink ref="I246" r:id="rId141" xr:uid="{5CB179DD-D41C-4603-9F95-DC6E8CA656AE}"/>
    <hyperlink ref="I288" r:id="rId142" xr:uid="{0E771330-C5F8-47BE-B9D4-90F14E867F4C}"/>
    <hyperlink ref="I289" r:id="rId143" xr:uid="{5C79DA9C-44FE-4718-B9C7-F852A53368CA}"/>
    <hyperlink ref="I290" r:id="rId144" xr:uid="{19EFBA18-6404-488F-B214-3E7DA8730668}"/>
    <hyperlink ref="I291" r:id="rId145" xr:uid="{8989B33A-C1A9-4265-9C1D-070128101EA2}"/>
    <hyperlink ref="I293" r:id="rId146" xr:uid="{F220DC62-0CA6-4027-BF24-957B6E11943B}"/>
    <hyperlink ref="I292" r:id="rId147" xr:uid="{79BDDB7D-A0E8-4C80-BA40-BA494491C615}"/>
    <hyperlink ref="I306" r:id="rId148" xr:uid="{913D7F37-A9CB-42DC-B702-7ED5C5830ED2}"/>
    <hyperlink ref="I301" r:id="rId149" xr:uid="{6A8E53E2-488B-42AD-9FBE-E027AC50C85D}"/>
    <hyperlink ref="I300" r:id="rId150" xr:uid="{28FAE5FE-E875-44B8-92B0-7F4C251A9FEF}"/>
    <hyperlink ref="I302" r:id="rId151" xr:uid="{E270BD22-46AB-4BDC-A680-453B9BE52FD8}"/>
    <hyperlink ref="I303" r:id="rId152" xr:uid="{3AEE6FD1-324B-41B9-B2EC-41B4AAE3C944}"/>
    <hyperlink ref="I304" r:id="rId153" xr:uid="{A675C117-290A-4C09-A35B-0460F9EA02AF}"/>
    <hyperlink ref="I323" r:id="rId154" xr:uid="{EE7F017C-D96B-4816-923C-9D4305A31D15}"/>
    <hyperlink ref="I322" r:id="rId155" xr:uid="{3FA3D8AA-2EAC-4FE8-B4FE-B647D0A96153}"/>
    <hyperlink ref="I324" r:id="rId156" xr:uid="{E61470AC-3220-4D40-A7E6-0802975DD9EB}"/>
    <hyperlink ref="I325" r:id="rId157" display="Go!FoodService" xr:uid="{900033E8-BC26-4BD1-9D74-3EBA1BF2CB0D}"/>
    <hyperlink ref="I326" r:id="rId158" xr:uid="{62B89D65-FFCD-49D5-9413-315B67811D1B}"/>
    <hyperlink ref="I327" r:id="rId159" xr:uid="{2A4742B6-40D9-4A7E-80BD-A40EAEA93F8B}"/>
    <hyperlink ref="I328" r:id="rId160" xr:uid="{29005EAF-E2FC-4F96-B498-B3B24242C70D}"/>
    <hyperlink ref="I329" r:id="rId161" xr:uid="{A3BB6805-E363-4F23-936B-C800F38A41DF}"/>
    <hyperlink ref="I330" r:id="rId162" xr:uid="{1B0A5DA1-034C-48A3-83B2-BB821F2301EB}"/>
    <hyperlink ref="I332" r:id="rId163" xr:uid="{FC33CF68-F4E6-45D2-8F6B-55AD28D37E4F}"/>
    <hyperlink ref="I146" r:id="rId164" xr:uid="{CE0071F9-98AB-42FA-B873-6FB8E627AF6A}"/>
    <hyperlink ref="I140:I145" r:id="rId165" display="GoingGreen" xr:uid="{2E9BD065-F57A-4494-892A-F6D5BDF0ACAE}"/>
    <hyperlink ref="I140" r:id="rId166" xr:uid="{90A55A47-D969-43A3-A789-3449251B5786}"/>
    <hyperlink ref="I141" r:id="rId167" xr:uid="{A7A04D50-7A6B-4B74-89EB-2088FA66599E}"/>
    <hyperlink ref="I142" r:id="rId168" xr:uid="{B94D5497-B3C4-4238-A186-BFA514A3CFBA}"/>
    <hyperlink ref="I143" r:id="rId169" xr:uid="{30E7B056-83A7-40CD-B1A5-4CA182A2F7A9}"/>
    <hyperlink ref="I144" r:id="rId170" xr:uid="{9EE69748-7A34-4B76-9739-43A089E2B1A5}"/>
    <hyperlink ref="I145" r:id="rId171" xr:uid="{E9648D75-0F45-4E18-B852-60BC0FC6FDFB}"/>
    <hyperlink ref="I132" r:id="rId172" xr:uid="{38B3DA19-2591-4000-9969-B6A32448FACF}"/>
    <hyperlink ref="I133" r:id="rId173" xr:uid="{C0FC7A45-6678-4C33-9A63-A3D36750C558}"/>
    <hyperlink ref="I134" r:id="rId174" xr:uid="{B3649A47-9032-4A1A-9C28-EDF206365DD1}"/>
    <hyperlink ref="I135:I136" r:id="rId175" display="GreenPaperProducts" xr:uid="{AA2A4443-B899-4199-95CD-7200F7FC36C3}"/>
    <hyperlink ref="I137:I139" r:id="rId176" display="GreenPaperProducts" xr:uid="{C9F1C340-64C1-400C-AE23-6E4B7CE04403}"/>
    <hyperlink ref="I135" r:id="rId177" xr:uid="{896D9185-A297-4504-A608-94243300EBA6}"/>
    <hyperlink ref="I136" r:id="rId178" xr:uid="{6A944A06-934D-4BD6-906E-66D35D6A32C3}"/>
    <hyperlink ref="I137" r:id="rId179" xr:uid="{6F940BA2-3359-42F6-8580-8F1A73DF5FB9}"/>
    <hyperlink ref="I138" r:id="rId180" xr:uid="{C8E9FE75-FA5B-4B13-8383-B8C4E21351C1}"/>
    <hyperlink ref="I139" r:id="rId181" xr:uid="{4789A7E3-0B8F-4078-91CA-75C403DE9390}"/>
    <hyperlink ref="I208" r:id="rId182" xr:uid="{46B8CEFC-1BCE-4036-A8D3-749A35AFA948}"/>
    <hyperlink ref="I96" r:id="rId183" xr:uid="{68CF1B80-87E2-4D70-9CB7-2BEFF45EC7A6}"/>
    <hyperlink ref="I191" r:id="rId184" xr:uid="{7AC7CF7D-2DD3-405F-BBE5-1C6259675638}"/>
    <hyperlink ref="I33" r:id="rId185" xr:uid="{B7D61920-3D26-4BF9-9498-EDF3A61107B0}"/>
    <hyperlink ref="I294" r:id="rId186" xr:uid="{2A0F449B-A72B-4F30-A49C-7428BC8EFE27}"/>
    <hyperlink ref="I295" r:id="rId187" xr:uid="{1BAD661D-0BEE-4714-A776-91900BBA97BF}"/>
    <hyperlink ref="I296" r:id="rId188" xr:uid="{4270CFE0-C653-4C23-A50A-89B46A903F4D}"/>
    <hyperlink ref="I297" r:id="rId189" xr:uid="{1A2FE0F6-A7F8-4791-AAF8-AFAA8935B71A}"/>
    <hyperlink ref="I298" r:id="rId190" xr:uid="{056BA90D-00A5-4649-B87C-F1D5C75FE01E}"/>
    <hyperlink ref="I299" r:id="rId191" xr:uid="{392966A7-E11F-49D2-98D4-1D5D5EC87D2C}"/>
    <hyperlink ref="I74" r:id="rId192" xr:uid="{3C127E17-3960-4CE6-9374-323F05B23F5B}"/>
    <hyperlink ref="I73" r:id="rId193" xr:uid="{8D206378-998A-4FB3-A7BA-70F3928E74E2}"/>
    <hyperlink ref="I72" r:id="rId194" xr:uid="{CBC79A3C-A409-4396-859E-1B2AE2DB4E7E}"/>
    <hyperlink ref="I81" r:id="rId195" xr:uid="{F028D30E-836F-4764-93D0-EB8AD32A4811}"/>
    <hyperlink ref="I80" r:id="rId196" xr:uid="{CCEE10EF-74E5-4BCE-A993-92EB4FB31F19}"/>
    <hyperlink ref="I85" r:id="rId197" xr:uid="{EE8D8E55-D762-469B-8BC1-906878DA8E4D}"/>
    <hyperlink ref="I86" r:id="rId198" xr:uid="{002531D5-F9F8-4F32-8DDE-542B22247874}"/>
    <hyperlink ref="I87" r:id="rId199" xr:uid="{A5103DEB-B00C-4C51-9BDF-FF696E4CF66E}"/>
    <hyperlink ref="I76" r:id="rId200" xr:uid="{49FE79AF-0AB2-4937-BC35-2807D05EAB5A}"/>
    <hyperlink ref="I77" r:id="rId201" xr:uid="{0FFC9D24-B748-4FAA-827D-6B5D18022125}"/>
    <hyperlink ref="I78" r:id="rId202" xr:uid="{5E94538C-49B4-4659-AA50-2082E43D77C0}"/>
    <hyperlink ref="I82" r:id="rId203" xr:uid="{66365E69-483C-456F-BBF2-DE5E686488D1}"/>
    <hyperlink ref="I83" r:id="rId204" xr:uid="{02E711AB-CA28-420B-B781-EB4128649B02}"/>
    <hyperlink ref="I84" r:id="rId205" xr:uid="{0B495C86-820B-4931-A63E-0CAE9B5CEFD4}"/>
    <hyperlink ref="I75" r:id="rId206" xr:uid="{69F56677-4A69-49D9-BED6-DBFE0A9B1AAB}"/>
    <hyperlink ref="I88" r:id="rId207" xr:uid="{7BBD5567-420D-446E-A305-7B23BF90479E}"/>
    <hyperlink ref="I79" r:id="rId208" xr:uid="{A7BB832B-50CE-4953-A221-8F63ED384863}"/>
    <hyperlink ref="I190" r:id="rId209" xr:uid="{F8E13FE8-CA18-40BF-9E01-93C6F396FFBC}"/>
    <hyperlink ref="I159" r:id="rId210" xr:uid="{16DE4715-8ACF-428C-AE26-8D2B6C6B9922}"/>
    <hyperlink ref="I163" r:id="rId211" display="Menards" xr:uid="{C92752EA-9E12-4255-BCB8-10410468F8B4}"/>
    <hyperlink ref="I164" r:id="rId212" xr:uid="{BFB7BE23-B2B5-4D90-95B0-D2ACEC612F6E}"/>
    <hyperlink ref="I162" r:id="rId213" xr:uid="{BF876ADC-289D-4EE6-AB3D-482B66E15831}"/>
    <hyperlink ref="I160" r:id="rId214" xr:uid="{D07E834D-07FC-428F-9CC2-90DAE745EAE1}"/>
    <hyperlink ref="I161" r:id="rId215" xr:uid="{6F39A3E7-7001-41BD-8EEA-7397D87038AA}"/>
    <hyperlink ref="I170" r:id="rId216" xr:uid="{2838DA75-2D3B-41DF-A2A4-1ACF2523999B}"/>
    <hyperlink ref="I172" r:id="rId217" xr:uid="{5CC0BA40-77AF-4D32-A887-C80F084855BC}"/>
    <hyperlink ref="I171" r:id="rId218" xr:uid="{FE7963A7-103F-489F-BBBA-84EF3BF13AC9}"/>
    <hyperlink ref="I240" r:id="rId219" xr:uid="{A8C3177E-73A8-4EE3-8591-7A86B19FDFC6}"/>
    <hyperlink ref="I277" r:id="rId220" xr:uid="{1A472040-A5BC-4C2A-876C-5962D23F7730}"/>
    <hyperlink ref="I280" r:id="rId221" display="Amazon" xr:uid="{FBF6A7A8-B519-4E9B-AF3F-E1F799F30CBF}"/>
    <hyperlink ref="I279" r:id="rId222" xr:uid="{9E06A934-0971-462E-8A9E-20E1E857025A}"/>
    <hyperlink ref="I278" r:id="rId223" xr:uid="{9D48CE7F-6026-4750-AF86-A78BF88B3E8D}"/>
    <hyperlink ref="I188" r:id="rId224" xr:uid="{45C631EB-73A3-4DDB-99DF-293AEE03EDCF}"/>
    <hyperlink ref="I189" r:id="rId225" xr:uid="{23414B38-796A-4DA8-A91A-DEF85FBEF777}"/>
    <hyperlink ref="I207" r:id="rId226" xr:uid="{ECEEFF66-5C9C-4588-BEBD-0776FAE4FF0A}"/>
    <hyperlink ref="I305" r:id="rId227" xr:uid="{F73807D1-CD63-4CC0-9EFC-0F037A92F877}"/>
  </hyperlinks>
  <printOptions horizontalCentered="1"/>
  <pageMargins left="0.4" right="0.4" top="0.4" bottom="0.5" header="0.3" footer="0.3"/>
  <pageSetup scale="74" fitToHeight="0" orientation="landscape" r:id="rId228"/>
  <headerFooter differentFirst="1"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06DAB-B0A6-41BE-B70A-4C79732F33DB}">
  <sheetPr>
    <pageSetUpPr autoPageBreaks="0" fitToPage="1"/>
  </sheetPr>
  <dimension ref="A1:J140"/>
  <sheetViews>
    <sheetView showGridLines="0" zoomScale="71" zoomScaleNormal="71" zoomScaleSheetLayoutView="70" zoomScalePageLayoutView="80" workbookViewId="0">
      <pane ySplit="4" topLeftCell="A5" activePane="bottomLeft" state="frozen"/>
      <selection activeCell="A5" sqref="A5:E5"/>
      <selection pane="bottomLeft" activeCell="A7" sqref="A7"/>
    </sheetView>
  </sheetViews>
  <sheetFormatPr defaultRowHeight="29.95" customHeight="1" x14ac:dyDescent="0.25"/>
  <cols>
    <col min="1" max="1" width="23.6328125" customWidth="1"/>
    <col min="2" max="2" width="40.6328125" customWidth="1"/>
    <col min="3" max="3" width="35.90625" customWidth="1"/>
    <col min="4" max="4" width="21" bestFit="1" customWidth="1"/>
    <col min="5" max="5" width="19.90625" bestFit="1" customWidth="1"/>
    <col min="6" max="6" width="17.90625" customWidth="1"/>
    <col min="7" max="7" width="16.08984375" customWidth="1"/>
    <col min="8" max="9" width="24.6328125" style="50" customWidth="1"/>
    <col min="10" max="10" width="27.08984375" style="50" customWidth="1"/>
  </cols>
  <sheetData>
    <row r="1" spans="1:10" ht="17.149999999999999" customHeight="1" x14ac:dyDescent="0.25">
      <c r="A1" s="617" t="s">
        <v>78</v>
      </c>
      <c r="B1" s="617"/>
      <c r="C1" s="4"/>
      <c r="D1" s="4"/>
      <c r="E1" s="4"/>
    </row>
    <row r="2" spans="1:10" ht="17.149999999999999" customHeight="1" x14ac:dyDescent="0.25">
      <c r="A2" s="617"/>
      <c r="B2" s="617"/>
      <c r="C2" s="5"/>
      <c r="D2" s="5"/>
      <c r="E2" s="5"/>
    </row>
    <row r="3" spans="1:10" ht="17.149999999999999" customHeight="1" x14ac:dyDescent="0.25">
      <c r="A3" s="617"/>
      <c r="B3" s="617"/>
      <c r="C3" s="6"/>
      <c r="D3" s="6"/>
      <c r="E3" s="6"/>
    </row>
    <row r="4" spans="1:10" ht="13.85" x14ac:dyDescent="0.25">
      <c r="A4" s="1"/>
      <c r="B4" s="1"/>
      <c r="C4" s="1"/>
      <c r="D4" s="1"/>
      <c r="E4" s="1"/>
    </row>
    <row r="5" spans="1:10" ht="47.25" customHeight="1" x14ac:dyDescent="0.25">
      <c r="A5" s="618"/>
      <c r="B5" s="618"/>
      <c r="C5" s="618"/>
      <c r="D5" s="618"/>
      <c r="E5" s="618"/>
      <c r="F5" s="27"/>
      <c r="G5" s="27"/>
      <c r="H5" s="51"/>
      <c r="I5" s="51"/>
      <c r="J5" s="51"/>
    </row>
    <row r="6" spans="1:10" ht="16.7" customHeight="1" x14ac:dyDescent="0.25">
      <c r="A6" s="294"/>
      <c r="B6" s="294"/>
      <c r="C6" s="294"/>
      <c r="D6" s="294"/>
      <c r="E6" s="294"/>
      <c r="F6" s="27"/>
      <c r="G6" s="27"/>
      <c r="H6" s="51"/>
      <c r="I6" s="51"/>
      <c r="J6" s="51"/>
    </row>
    <row r="7" spans="1:10" ht="20.3" customHeight="1" x14ac:dyDescent="0.25">
      <c r="A7" s="7" t="s">
        <v>851</v>
      </c>
      <c r="C7" s="35"/>
      <c r="D7" s="35"/>
      <c r="E7" s="35"/>
      <c r="F7" s="34"/>
      <c r="G7" s="34"/>
      <c r="H7" s="52"/>
      <c r="I7" s="52"/>
      <c r="J7" s="52"/>
    </row>
    <row r="8" spans="1:10" ht="20.3" customHeight="1" x14ac:dyDescent="0.25">
      <c r="A8" s="619" t="s">
        <v>852</v>
      </c>
      <c r="B8" s="619"/>
      <c r="C8" s="35"/>
      <c r="D8" s="35"/>
      <c r="E8" s="35"/>
      <c r="F8" s="34"/>
      <c r="G8" s="34"/>
      <c r="H8" s="52"/>
      <c r="I8" s="52"/>
      <c r="J8" s="52"/>
    </row>
    <row r="9" spans="1:10" ht="20.3" customHeight="1" x14ac:dyDescent="0.25">
      <c r="A9" s="137" t="s">
        <v>853</v>
      </c>
      <c r="B9" s="8"/>
      <c r="C9" s="8"/>
      <c r="D9" s="8"/>
      <c r="E9" s="35"/>
      <c r="F9" s="34"/>
      <c r="G9" s="34"/>
      <c r="H9" s="52"/>
      <c r="I9" s="52"/>
      <c r="J9" s="52"/>
    </row>
    <row r="10" spans="1:10" ht="20.3" customHeight="1" x14ac:dyDescent="0.25">
      <c r="A10" s="137" t="s">
        <v>854</v>
      </c>
      <c r="B10" s="8"/>
      <c r="C10" s="8"/>
      <c r="D10" s="8"/>
      <c r="E10" s="35"/>
      <c r="F10" s="34"/>
      <c r="G10" s="34"/>
      <c r="H10" s="52"/>
      <c r="I10" s="52"/>
      <c r="J10" s="52"/>
    </row>
    <row r="11" spans="1:10" ht="20.3" customHeight="1" x14ac:dyDescent="0.25">
      <c r="A11" s="137" t="s">
        <v>855</v>
      </c>
      <c r="B11" s="8"/>
      <c r="C11" s="8"/>
      <c r="D11" s="8"/>
      <c r="E11" s="35"/>
      <c r="F11" s="34"/>
      <c r="G11" s="34"/>
      <c r="H11" s="52"/>
      <c r="I11" s="52"/>
      <c r="J11" s="52"/>
    </row>
    <row r="12" spans="1:10" ht="20.3" customHeight="1" x14ac:dyDescent="0.25">
      <c r="A12" s="12" t="s">
        <v>856</v>
      </c>
      <c r="B12" s="12"/>
      <c r="C12" s="12"/>
      <c r="D12" s="12"/>
      <c r="E12" s="36"/>
      <c r="F12" s="34"/>
      <c r="G12" s="34"/>
      <c r="H12" s="52"/>
      <c r="I12" s="52"/>
      <c r="J12" s="52"/>
    </row>
    <row r="13" spans="1:10" ht="39.75" customHeight="1" x14ac:dyDescent="0.25">
      <c r="A13" s="103" t="s">
        <v>2</v>
      </c>
      <c r="B13" s="103" t="s">
        <v>5</v>
      </c>
      <c r="C13" s="103" t="s">
        <v>9</v>
      </c>
      <c r="D13" s="103" t="s">
        <v>3</v>
      </c>
      <c r="E13" s="103" t="s">
        <v>6</v>
      </c>
      <c r="F13" s="103" t="s">
        <v>7</v>
      </c>
      <c r="G13" s="103" t="s">
        <v>8</v>
      </c>
      <c r="H13" s="103" t="s">
        <v>10</v>
      </c>
      <c r="I13" s="74" t="s">
        <v>4</v>
      </c>
      <c r="J13" s="103" t="s">
        <v>1</v>
      </c>
    </row>
    <row r="14" spans="1:10" ht="29.95" customHeight="1" x14ac:dyDescent="0.25">
      <c r="A14" s="344" t="s">
        <v>29</v>
      </c>
      <c r="B14" s="340" t="s">
        <v>151</v>
      </c>
      <c r="C14" s="370" t="s">
        <v>152</v>
      </c>
      <c r="D14" s="341" t="s">
        <v>150</v>
      </c>
      <c r="E14" s="336">
        <v>20</v>
      </c>
      <c r="F14" s="337">
        <v>3.11</v>
      </c>
      <c r="G14" s="338">
        <f>F14/E14</f>
        <v>0.1555</v>
      </c>
      <c r="H14" s="124" t="s">
        <v>144</v>
      </c>
      <c r="I14" s="367" t="s">
        <v>141</v>
      </c>
      <c r="J14" s="393" t="s">
        <v>140</v>
      </c>
    </row>
    <row r="15" spans="1:10" ht="29.95" customHeight="1" x14ac:dyDescent="0.25">
      <c r="A15" s="394" t="s">
        <v>29</v>
      </c>
      <c r="B15" s="395" t="s">
        <v>147</v>
      </c>
      <c r="C15" s="396" t="s">
        <v>148</v>
      </c>
      <c r="D15" s="397" t="s">
        <v>146</v>
      </c>
      <c r="E15" s="398">
        <v>20</v>
      </c>
      <c r="F15" s="399">
        <v>4.17</v>
      </c>
      <c r="G15" s="400">
        <f>F15/E15</f>
        <v>0.20849999999999999</v>
      </c>
      <c r="H15" s="129" t="s">
        <v>144</v>
      </c>
      <c r="I15" s="401" t="s">
        <v>141</v>
      </c>
      <c r="J15" s="402" t="s">
        <v>140</v>
      </c>
    </row>
    <row r="16" spans="1:10" ht="29.95" customHeight="1" x14ac:dyDescent="0.25">
      <c r="A16" s="9"/>
      <c r="B16" s="9"/>
      <c r="C16" s="43"/>
      <c r="D16" s="10"/>
      <c r="E16" s="18"/>
      <c r="F16" s="13"/>
      <c r="G16" s="19"/>
      <c r="H16" s="53"/>
      <c r="I16" s="53"/>
      <c r="J16" s="38"/>
    </row>
    <row r="17" spans="1:10" ht="29.95" customHeight="1" x14ac:dyDescent="0.25">
      <c r="A17" s="9"/>
      <c r="B17" s="9"/>
      <c r="C17" s="43"/>
      <c r="D17" s="10"/>
      <c r="E17" s="18"/>
      <c r="F17" s="13"/>
      <c r="G17" s="19"/>
      <c r="H17" s="53"/>
      <c r="I17" s="53"/>
      <c r="J17" s="38"/>
    </row>
    <row r="18" spans="1:10" ht="29.95" customHeight="1" x14ac:dyDescent="0.25">
      <c r="A18" s="9"/>
      <c r="B18" s="9"/>
      <c r="C18" s="43"/>
      <c r="D18" s="10"/>
      <c r="E18" s="18"/>
      <c r="F18" s="13"/>
      <c r="G18" s="19"/>
      <c r="H18" s="53"/>
      <c r="I18" s="53"/>
      <c r="J18" s="38"/>
    </row>
    <row r="19" spans="1:10" ht="29.95" customHeight="1" x14ac:dyDescent="0.25">
      <c r="A19" s="9"/>
      <c r="B19" s="9"/>
      <c r="C19" s="43"/>
      <c r="D19" s="10"/>
      <c r="E19" s="18"/>
      <c r="F19" s="13"/>
      <c r="G19" s="19"/>
      <c r="H19" s="53"/>
      <c r="I19" s="53"/>
      <c r="J19" s="38"/>
    </row>
    <row r="20" spans="1:10" ht="20.3" customHeight="1" x14ac:dyDescent="0.25">
      <c r="A20" s="23" t="s">
        <v>857</v>
      </c>
      <c r="B20" s="24"/>
    </row>
    <row r="21" spans="1:10" ht="20.3" customHeight="1" x14ac:dyDescent="0.25">
      <c r="A21" s="620" t="s">
        <v>858</v>
      </c>
      <c r="B21" s="620"/>
    </row>
    <row r="22" spans="1:10" ht="20.3" customHeight="1" x14ac:dyDescent="0.25">
      <c r="A22" s="138" t="s">
        <v>859</v>
      </c>
      <c r="B22" s="25"/>
    </row>
    <row r="23" spans="1:10" ht="20.3" customHeight="1" x14ac:dyDescent="0.25">
      <c r="A23" s="137" t="s">
        <v>860</v>
      </c>
      <c r="B23" s="25"/>
    </row>
    <row r="24" spans="1:10" ht="20.3" customHeight="1" x14ac:dyDescent="0.25">
      <c r="A24" s="137" t="s">
        <v>855</v>
      </c>
      <c r="B24" s="25"/>
    </row>
    <row r="25" spans="1:10" ht="20.3" customHeight="1" x14ac:dyDescent="0.25">
      <c r="A25" s="26" t="s">
        <v>856</v>
      </c>
      <c r="B25" s="26"/>
    </row>
    <row r="26" spans="1:10" s="21" customFormat="1" ht="39.75" customHeight="1" x14ac:dyDescent="0.25">
      <c r="A26" s="71" t="s">
        <v>2</v>
      </c>
      <c r="B26" s="72" t="s">
        <v>5</v>
      </c>
      <c r="C26" s="72" t="s">
        <v>9</v>
      </c>
      <c r="D26" s="72" t="s">
        <v>3</v>
      </c>
      <c r="E26" s="73" t="s">
        <v>6</v>
      </c>
      <c r="F26" s="71" t="s">
        <v>7</v>
      </c>
      <c r="G26" s="72" t="s">
        <v>8</v>
      </c>
      <c r="H26" s="74" t="s">
        <v>10</v>
      </c>
      <c r="I26" s="74" t="s">
        <v>4</v>
      </c>
      <c r="J26" s="104" t="s">
        <v>1</v>
      </c>
    </row>
    <row r="27" spans="1:10" s="21" customFormat="1" ht="29.95" customHeight="1" x14ac:dyDescent="0.25">
      <c r="A27" s="86" t="s">
        <v>72</v>
      </c>
      <c r="B27" s="69" t="s">
        <v>861</v>
      </c>
      <c r="C27" s="69">
        <v>7332</v>
      </c>
      <c r="D27" s="87" t="s">
        <v>379</v>
      </c>
      <c r="E27" s="89">
        <v>2500</v>
      </c>
      <c r="F27" s="348">
        <v>70</v>
      </c>
      <c r="G27" s="338">
        <f>F27/E27</f>
        <v>2.8000000000000001E-2</v>
      </c>
      <c r="H27" s="124" t="s">
        <v>381</v>
      </c>
      <c r="I27" s="155" t="s">
        <v>135</v>
      </c>
      <c r="J27" s="61" t="s">
        <v>378</v>
      </c>
    </row>
    <row r="28" spans="1:10" s="21" customFormat="1" ht="29.95" customHeight="1" x14ac:dyDescent="0.25">
      <c r="A28" s="105" t="s">
        <v>72</v>
      </c>
      <c r="B28" s="107" t="s">
        <v>862</v>
      </c>
      <c r="C28" s="107">
        <v>7317</v>
      </c>
      <c r="D28" s="117" t="s">
        <v>80</v>
      </c>
      <c r="E28" s="108">
        <v>1000</v>
      </c>
      <c r="F28" s="399">
        <v>70</v>
      </c>
      <c r="G28" s="400">
        <f>F28/E28</f>
        <v>7.0000000000000007E-2</v>
      </c>
      <c r="H28" s="129" t="s">
        <v>381</v>
      </c>
      <c r="I28" s="184" t="s">
        <v>135</v>
      </c>
      <c r="J28" s="57" t="s">
        <v>378</v>
      </c>
    </row>
    <row r="29" spans="1:10" s="21" customFormat="1" ht="29.95" customHeight="1" x14ac:dyDescent="0.25">
      <c r="A29" s="42"/>
      <c r="B29" s="42"/>
      <c r="C29" s="42"/>
      <c r="D29" s="42"/>
      <c r="E29" s="44"/>
      <c r="F29" s="13"/>
      <c r="G29" s="19"/>
      <c r="H29" s="53"/>
      <c r="I29" s="53"/>
      <c r="J29" s="42"/>
    </row>
    <row r="30" spans="1:10" s="21" customFormat="1" ht="29.95" customHeight="1" x14ac:dyDescent="0.25">
      <c r="A30" s="42"/>
      <c r="B30" s="42"/>
      <c r="C30" s="42"/>
      <c r="D30" s="42"/>
      <c r="E30" s="44"/>
      <c r="F30" s="13"/>
      <c r="G30" s="19"/>
      <c r="H30" s="53"/>
      <c r="I30" s="53"/>
      <c r="J30" s="42"/>
    </row>
    <row r="31" spans="1:10" s="21" customFormat="1" ht="29.95" customHeight="1" x14ac:dyDescent="0.25">
      <c r="A31" s="42"/>
      <c r="B31" s="42"/>
      <c r="C31" s="42"/>
      <c r="D31" s="42"/>
      <c r="E31" s="44"/>
      <c r="F31" s="13"/>
      <c r="G31" s="19"/>
      <c r="H31" s="53"/>
      <c r="I31" s="53"/>
      <c r="J31" s="42"/>
    </row>
    <row r="32" spans="1:10" s="21" customFormat="1" ht="29.95" customHeight="1" x14ac:dyDescent="0.25">
      <c r="A32" s="42"/>
      <c r="B32" s="42"/>
      <c r="C32" s="42"/>
      <c r="D32" s="42"/>
      <c r="E32" s="44"/>
      <c r="F32" s="13"/>
      <c r="G32" s="19"/>
      <c r="H32" s="53"/>
      <c r="I32" s="53"/>
      <c r="J32" s="42"/>
    </row>
    <row r="33" spans="1:10" s="21" customFormat="1" ht="20.3" customHeight="1" x14ac:dyDescent="0.25">
      <c r="A33" s="23" t="s">
        <v>863</v>
      </c>
      <c r="B33" s="24"/>
      <c r="C33"/>
      <c r="D33"/>
      <c r="E33"/>
      <c r="F33"/>
      <c r="G33"/>
      <c r="H33" s="50"/>
      <c r="I33" s="50"/>
      <c r="J33" s="50"/>
    </row>
    <row r="34" spans="1:10" s="21" customFormat="1" ht="20.3" customHeight="1" x14ac:dyDescent="0.25">
      <c r="A34" s="620" t="s">
        <v>864</v>
      </c>
      <c r="B34" s="620"/>
      <c r="C34"/>
      <c r="D34"/>
      <c r="E34"/>
      <c r="F34"/>
      <c r="G34"/>
      <c r="H34" s="50"/>
      <c r="I34" s="50"/>
      <c r="J34" s="50"/>
    </row>
    <row r="35" spans="1:10" s="21" customFormat="1" ht="20.3" customHeight="1" x14ac:dyDescent="0.25">
      <c r="A35" s="138" t="s">
        <v>865</v>
      </c>
      <c r="B35" s="25"/>
      <c r="C35"/>
      <c r="D35"/>
      <c r="E35"/>
      <c r="F35"/>
      <c r="G35"/>
      <c r="H35" s="50"/>
      <c r="I35" s="50"/>
      <c r="J35" s="50"/>
    </row>
    <row r="36" spans="1:10" s="21" customFormat="1" ht="20.3" customHeight="1" x14ac:dyDescent="0.25">
      <c r="A36" s="137" t="s">
        <v>860</v>
      </c>
      <c r="B36" s="25"/>
      <c r="C36"/>
      <c r="D36"/>
      <c r="E36"/>
      <c r="F36"/>
      <c r="G36"/>
      <c r="H36" s="50"/>
      <c r="I36" s="50"/>
      <c r="J36" s="50"/>
    </row>
    <row r="37" spans="1:10" s="21" customFormat="1" ht="20.3" customHeight="1" x14ac:dyDescent="0.25">
      <c r="A37" s="137" t="s">
        <v>855</v>
      </c>
      <c r="B37" s="25"/>
      <c r="C37"/>
      <c r="D37"/>
      <c r="E37"/>
      <c r="F37"/>
      <c r="G37"/>
      <c r="H37" s="50"/>
      <c r="I37" s="50"/>
      <c r="J37" s="50"/>
    </row>
    <row r="38" spans="1:10" s="21" customFormat="1" ht="20.3" customHeight="1" x14ac:dyDescent="0.25">
      <c r="A38" s="26" t="s">
        <v>856</v>
      </c>
      <c r="B38" s="26"/>
      <c r="C38"/>
      <c r="D38"/>
      <c r="E38"/>
      <c r="F38"/>
      <c r="G38"/>
      <c r="H38" s="50"/>
      <c r="I38" s="50"/>
      <c r="J38" s="50"/>
    </row>
    <row r="39" spans="1:10" s="21" customFormat="1" ht="39.75" customHeight="1" x14ac:dyDescent="0.25">
      <c r="A39" s="71" t="s">
        <v>2</v>
      </c>
      <c r="B39" s="72" t="s">
        <v>5</v>
      </c>
      <c r="C39" s="72" t="s">
        <v>9</v>
      </c>
      <c r="D39" s="72" t="s">
        <v>3</v>
      </c>
      <c r="E39" s="73" t="s">
        <v>6</v>
      </c>
      <c r="F39" s="71" t="s">
        <v>7</v>
      </c>
      <c r="G39" s="72" t="s">
        <v>8</v>
      </c>
      <c r="H39" s="74" t="s">
        <v>10</v>
      </c>
      <c r="I39" s="74" t="s">
        <v>4</v>
      </c>
      <c r="J39" s="104" t="s">
        <v>1</v>
      </c>
    </row>
    <row r="40" spans="1:10" s="21" customFormat="1" ht="29.95" customHeight="1" x14ac:dyDescent="0.25">
      <c r="A40" s="99" t="s">
        <v>72</v>
      </c>
      <c r="B40" s="100" t="s">
        <v>384</v>
      </c>
      <c r="C40" s="100" t="s">
        <v>385</v>
      </c>
      <c r="D40" s="112" t="s">
        <v>80</v>
      </c>
      <c r="E40" s="101">
        <v>5000</v>
      </c>
      <c r="F40" s="391">
        <v>70.89</v>
      </c>
      <c r="G40" s="392">
        <f>F40/E40</f>
        <v>1.4178E-2</v>
      </c>
      <c r="H40" s="133" t="s">
        <v>386</v>
      </c>
      <c r="I40" s="221" t="s">
        <v>866</v>
      </c>
      <c r="J40" s="62" t="s">
        <v>354</v>
      </c>
    </row>
    <row r="41" spans="1:10" s="21" customFormat="1" ht="29.95" customHeight="1" x14ac:dyDescent="0.25">
      <c r="A41" s="42"/>
      <c r="B41" s="42"/>
      <c r="C41" s="42"/>
      <c r="D41" s="42"/>
      <c r="E41" s="44"/>
      <c r="F41" s="13"/>
      <c r="G41" s="19"/>
      <c r="H41" s="53"/>
      <c r="I41" s="53"/>
      <c r="J41" s="42"/>
    </row>
    <row r="42" spans="1:10" s="21" customFormat="1" ht="29.95" customHeight="1" x14ac:dyDescent="0.25">
      <c r="A42" s="42"/>
      <c r="B42" s="42"/>
      <c r="C42" s="42"/>
      <c r="D42" s="42"/>
      <c r="E42" s="44"/>
      <c r="F42" s="13"/>
      <c r="G42" s="19"/>
      <c r="H42" s="53"/>
      <c r="I42" s="53"/>
      <c r="J42" s="42"/>
    </row>
    <row r="43" spans="1:10" s="21" customFormat="1" ht="29.95" customHeight="1" x14ac:dyDescent="0.25">
      <c r="A43" s="42"/>
      <c r="B43" s="42"/>
      <c r="C43" s="42"/>
      <c r="D43" s="42"/>
      <c r="E43" s="44"/>
      <c r="F43" s="13"/>
      <c r="G43" s="19"/>
      <c r="H43" s="53"/>
      <c r="I43" s="53"/>
      <c r="J43" s="42"/>
    </row>
    <row r="44" spans="1:10" s="21" customFormat="1" ht="29.95" customHeight="1" x14ac:dyDescent="0.25">
      <c r="A44" s="42"/>
      <c r="B44" s="42"/>
      <c r="C44" s="42"/>
      <c r="D44" s="42"/>
      <c r="E44" s="44"/>
      <c r="F44" s="13"/>
      <c r="G44" s="19"/>
      <c r="H44" s="53"/>
      <c r="I44" s="53"/>
      <c r="J44" s="42"/>
    </row>
    <row r="45" spans="1:10" s="21" customFormat="1" ht="20.3" customHeight="1" x14ac:dyDescent="0.25">
      <c r="A45" s="23" t="s">
        <v>867</v>
      </c>
      <c r="B45" s="24"/>
      <c r="C45"/>
      <c r="D45"/>
      <c r="E45"/>
      <c r="F45"/>
      <c r="G45"/>
      <c r="H45" s="50"/>
      <c r="I45" s="50"/>
      <c r="J45" s="50"/>
    </row>
    <row r="46" spans="1:10" s="21" customFormat="1" ht="20.3" customHeight="1" x14ac:dyDescent="0.25">
      <c r="A46" s="620" t="s">
        <v>868</v>
      </c>
      <c r="B46" s="620"/>
      <c r="C46"/>
      <c r="D46"/>
      <c r="E46"/>
      <c r="F46"/>
      <c r="G46"/>
      <c r="H46" s="50"/>
      <c r="I46" s="50"/>
      <c r="J46" s="50"/>
    </row>
    <row r="47" spans="1:10" s="21" customFormat="1" ht="20.3" customHeight="1" x14ac:dyDescent="0.25">
      <c r="A47" s="138" t="s">
        <v>869</v>
      </c>
      <c r="B47" s="25"/>
      <c r="C47"/>
      <c r="D47"/>
      <c r="E47"/>
      <c r="F47"/>
      <c r="G47"/>
      <c r="H47" s="50"/>
      <c r="I47" s="50"/>
      <c r="J47" s="50"/>
    </row>
    <row r="48" spans="1:10" s="21" customFormat="1" ht="20.3" customHeight="1" x14ac:dyDescent="0.25">
      <c r="A48" s="137" t="s">
        <v>860</v>
      </c>
      <c r="B48" s="25"/>
      <c r="C48"/>
      <c r="D48"/>
      <c r="E48"/>
      <c r="F48"/>
      <c r="G48"/>
      <c r="H48" s="50"/>
      <c r="I48" s="50"/>
      <c r="J48" s="50"/>
    </row>
    <row r="49" spans="1:10" s="21" customFormat="1" ht="20.3" customHeight="1" x14ac:dyDescent="0.25">
      <c r="A49" s="137" t="s">
        <v>855</v>
      </c>
      <c r="B49" s="25"/>
      <c r="C49"/>
      <c r="D49"/>
      <c r="E49"/>
      <c r="F49"/>
      <c r="G49"/>
      <c r="H49" s="50"/>
      <c r="I49" s="50"/>
      <c r="J49" s="50"/>
    </row>
    <row r="50" spans="1:10" s="21" customFormat="1" ht="20.3" customHeight="1" x14ac:dyDescent="0.25">
      <c r="A50" s="26" t="s">
        <v>856</v>
      </c>
      <c r="B50" s="26"/>
      <c r="C50"/>
      <c r="D50"/>
      <c r="E50"/>
      <c r="F50"/>
      <c r="G50"/>
      <c r="H50" s="50"/>
      <c r="I50" s="50"/>
      <c r="J50" s="50"/>
    </row>
    <row r="51" spans="1:10" s="21" customFormat="1" ht="39.75" customHeight="1" x14ac:dyDescent="0.25">
      <c r="A51" s="71" t="s">
        <v>2</v>
      </c>
      <c r="B51" s="72" t="s">
        <v>5</v>
      </c>
      <c r="C51" s="72" t="s">
        <v>9</v>
      </c>
      <c r="D51" s="72" t="s">
        <v>3</v>
      </c>
      <c r="E51" s="73" t="s">
        <v>6</v>
      </c>
      <c r="F51" s="71" t="s">
        <v>7</v>
      </c>
      <c r="G51" s="72" t="s">
        <v>8</v>
      </c>
      <c r="H51" s="74" t="s">
        <v>10</v>
      </c>
      <c r="I51" s="74" t="s">
        <v>4</v>
      </c>
      <c r="J51" s="104" t="s">
        <v>1</v>
      </c>
    </row>
    <row r="52" spans="1:10" s="21" customFormat="1" ht="29.95" customHeight="1" x14ac:dyDescent="0.25">
      <c r="A52" s="105" t="s">
        <v>72</v>
      </c>
      <c r="B52" s="107" t="s">
        <v>346</v>
      </c>
      <c r="C52" s="107" t="s">
        <v>347</v>
      </c>
      <c r="D52" s="117" t="s">
        <v>80</v>
      </c>
      <c r="E52" s="108" t="s">
        <v>67</v>
      </c>
      <c r="F52" s="403" t="s">
        <v>66</v>
      </c>
      <c r="G52" s="400" t="s">
        <v>67</v>
      </c>
      <c r="H52" s="113" t="s">
        <v>67</v>
      </c>
      <c r="I52" s="238" t="s">
        <v>135</v>
      </c>
      <c r="J52" s="109" t="s">
        <v>345</v>
      </c>
    </row>
    <row r="53" spans="1:10" s="21" customFormat="1" ht="29.95" customHeight="1" x14ac:dyDescent="0.25">
      <c r="A53" s="30"/>
      <c r="B53" s="30"/>
      <c r="C53" s="30"/>
      <c r="D53" s="31"/>
      <c r="E53" s="32"/>
      <c r="F53" s="29"/>
      <c r="G53" s="33"/>
      <c r="H53" s="54"/>
      <c r="I53" s="54"/>
      <c r="J53" s="55"/>
    </row>
    <row r="54" spans="1:10" s="21" customFormat="1" ht="29.95" customHeight="1" x14ac:dyDescent="0.25">
      <c r="A54" s="30"/>
      <c r="B54" s="30"/>
      <c r="C54" s="30"/>
      <c r="D54" s="31"/>
      <c r="E54" s="32"/>
      <c r="F54" s="29"/>
      <c r="G54" s="33"/>
      <c r="H54" s="54"/>
      <c r="I54" s="54"/>
      <c r="J54" s="55"/>
    </row>
    <row r="55" spans="1:10" s="21" customFormat="1" ht="29.95" customHeight="1" x14ac:dyDescent="0.25">
      <c r="A55" s="30"/>
      <c r="B55" s="30"/>
      <c r="C55" s="30"/>
      <c r="D55" s="31"/>
      <c r="E55" s="32"/>
      <c r="F55" s="29"/>
      <c r="G55" s="33"/>
      <c r="H55" s="54"/>
      <c r="I55" s="54"/>
      <c r="J55" s="55"/>
    </row>
    <row r="56" spans="1:10" s="21" customFormat="1" ht="29.95" customHeight="1" x14ac:dyDescent="0.25">
      <c r="A56" s="30"/>
      <c r="B56" s="30"/>
      <c r="C56" s="30"/>
      <c r="D56" s="31"/>
      <c r="E56" s="32"/>
      <c r="F56" s="29"/>
      <c r="G56" s="33"/>
      <c r="H56" s="54"/>
      <c r="I56" s="54"/>
      <c r="J56" s="55"/>
    </row>
    <row r="57" spans="1:10" s="21" customFormat="1" ht="20.3" customHeight="1" x14ac:dyDescent="0.25">
      <c r="A57" s="23" t="s">
        <v>870</v>
      </c>
      <c r="B57" s="24"/>
      <c r="C57"/>
      <c r="D57"/>
      <c r="E57"/>
      <c r="F57"/>
      <c r="G57"/>
      <c r="H57"/>
      <c r="I57"/>
      <c r="J57"/>
    </row>
    <row r="58" spans="1:10" s="21" customFormat="1" ht="20.3" customHeight="1" x14ac:dyDescent="0.25">
      <c r="A58" s="620" t="s">
        <v>871</v>
      </c>
      <c r="B58" s="620"/>
      <c r="C58"/>
      <c r="D58"/>
      <c r="E58"/>
      <c r="F58"/>
      <c r="G58"/>
      <c r="H58"/>
      <c r="I58"/>
      <c r="J58"/>
    </row>
    <row r="59" spans="1:10" s="21" customFormat="1" ht="20.3" customHeight="1" x14ac:dyDescent="0.25">
      <c r="A59" s="138" t="s">
        <v>872</v>
      </c>
      <c r="B59" s="25"/>
      <c r="C59"/>
      <c r="D59"/>
      <c r="E59"/>
      <c r="F59"/>
      <c r="G59"/>
      <c r="H59"/>
      <c r="I59"/>
      <c r="J59"/>
    </row>
    <row r="60" spans="1:10" s="21" customFormat="1" ht="20.3" customHeight="1" x14ac:dyDescent="0.25">
      <c r="A60" s="137" t="s">
        <v>860</v>
      </c>
      <c r="B60" s="25"/>
      <c r="C60"/>
      <c r="D60"/>
      <c r="E60"/>
      <c r="F60"/>
      <c r="G60"/>
      <c r="H60"/>
      <c r="I60"/>
      <c r="J60"/>
    </row>
    <row r="61" spans="1:10" s="21" customFormat="1" ht="20.3" customHeight="1" x14ac:dyDescent="0.25">
      <c r="A61" s="137" t="s">
        <v>855</v>
      </c>
      <c r="B61" s="25"/>
      <c r="C61"/>
      <c r="D61"/>
      <c r="E61"/>
      <c r="F61"/>
      <c r="G61"/>
      <c r="H61"/>
      <c r="I61"/>
      <c r="J61"/>
    </row>
    <row r="62" spans="1:10" s="21" customFormat="1" ht="20.3" customHeight="1" x14ac:dyDescent="0.25">
      <c r="A62" s="26" t="s">
        <v>856</v>
      </c>
      <c r="B62" s="26"/>
      <c r="C62"/>
      <c r="D62"/>
      <c r="E62"/>
      <c r="F62"/>
      <c r="G62"/>
      <c r="H62"/>
      <c r="I62"/>
      <c r="J62"/>
    </row>
    <row r="63" spans="1:10" s="21" customFormat="1" ht="29.95" customHeight="1" x14ac:dyDescent="0.25">
      <c r="A63" s="71" t="s">
        <v>2</v>
      </c>
      <c r="B63" s="72" t="s">
        <v>5</v>
      </c>
      <c r="C63" s="72" t="s">
        <v>9</v>
      </c>
      <c r="D63" s="72" t="s">
        <v>3</v>
      </c>
      <c r="E63" s="73" t="s">
        <v>6</v>
      </c>
      <c r="F63" s="71" t="s">
        <v>7</v>
      </c>
      <c r="G63" s="72" t="s">
        <v>8</v>
      </c>
      <c r="H63" s="74" t="s">
        <v>10</v>
      </c>
      <c r="I63" s="74" t="s">
        <v>4</v>
      </c>
      <c r="J63" s="104" t="s">
        <v>1</v>
      </c>
    </row>
    <row r="64" spans="1:10" s="21" customFormat="1" ht="29.95" customHeight="1" x14ac:dyDescent="0.25">
      <c r="A64" s="404" t="s">
        <v>405</v>
      </c>
      <c r="B64" s="405" t="s">
        <v>407</v>
      </c>
      <c r="C64" s="405" t="s">
        <v>408</v>
      </c>
      <c r="D64" s="406" t="s">
        <v>406</v>
      </c>
      <c r="E64" s="407">
        <v>3000</v>
      </c>
      <c r="F64" s="408">
        <v>107.24</v>
      </c>
      <c r="G64" s="392">
        <f>F64/E64</f>
        <v>3.5746666666666663E-2</v>
      </c>
      <c r="H64" s="140" t="s">
        <v>409</v>
      </c>
      <c r="I64" s="239" t="s">
        <v>67</v>
      </c>
      <c r="J64" s="111" t="s">
        <v>404</v>
      </c>
    </row>
    <row r="65" spans="1:10" s="21" customFormat="1" ht="29.95" customHeight="1" x14ac:dyDescent="0.25">
      <c r="A65" s="30"/>
      <c r="B65" s="30"/>
      <c r="C65" s="30"/>
      <c r="D65" s="31"/>
      <c r="E65" s="32"/>
      <c r="F65" s="29"/>
      <c r="G65" s="33"/>
      <c r="H65" s="54"/>
      <c r="I65" s="54"/>
      <c r="J65" s="55"/>
    </row>
    <row r="66" spans="1:10" s="21" customFormat="1" ht="29.95" customHeight="1" x14ac:dyDescent="0.25">
      <c r="A66" s="30"/>
      <c r="B66" s="30"/>
      <c r="C66" s="30"/>
      <c r="D66" s="31"/>
      <c r="E66" s="32"/>
      <c r="F66" s="29"/>
      <c r="G66" s="33"/>
      <c r="H66" s="54"/>
      <c r="I66" s="54"/>
      <c r="J66" s="55"/>
    </row>
    <row r="67" spans="1:10" s="21" customFormat="1" ht="29.95" customHeight="1" x14ac:dyDescent="0.25">
      <c r="A67" s="30"/>
      <c r="B67" s="30"/>
      <c r="C67" s="30"/>
      <c r="D67" s="31"/>
      <c r="E67" s="32"/>
      <c r="F67" s="29"/>
      <c r="G67" s="33"/>
      <c r="H67" s="54"/>
      <c r="I67" s="54"/>
      <c r="J67" s="55"/>
    </row>
    <row r="68" spans="1:10" s="21" customFormat="1" ht="29.95" customHeight="1" x14ac:dyDescent="0.25">
      <c r="A68" s="30"/>
      <c r="B68" s="30"/>
      <c r="C68" s="30"/>
      <c r="D68" s="31"/>
      <c r="E68" s="32"/>
      <c r="F68" s="29"/>
      <c r="G68" s="33"/>
      <c r="H68" s="54"/>
      <c r="I68" s="54"/>
      <c r="J68" s="55"/>
    </row>
    <row r="69" spans="1:10" s="21" customFormat="1" ht="20.3" customHeight="1" x14ac:dyDescent="0.25">
      <c r="A69" s="7" t="s">
        <v>873</v>
      </c>
      <c r="B69" s="34"/>
      <c r="C69" s="35"/>
      <c r="D69" s="35"/>
      <c r="E69" s="35"/>
      <c r="F69" s="34"/>
      <c r="G69" s="34"/>
      <c r="H69" s="52"/>
      <c r="I69" s="52"/>
      <c r="J69" s="52"/>
    </row>
    <row r="70" spans="1:10" s="21" customFormat="1" ht="20.3" customHeight="1" x14ac:dyDescent="0.25">
      <c r="A70" s="619" t="s">
        <v>874</v>
      </c>
      <c r="B70" s="619"/>
      <c r="C70" s="35"/>
      <c r="D70" s="35"/>
      <c r="E70" s="35"/>
      <c r="F70" s="34"/>
      <c r="G70" s="34"/>
      <c r="H70" s="52"/>
      <c r="I70" s="52"/>
      <c r="J70" s="52"/>
    </row>
    <row r="71" spans="1:10" s="21" customFormat="1" ht="20.3" customHeight="1" x14ac:dyDescent="0.25">
      <c r="A71" s="137" t="s">
        <v>875</v>
      </c>
      <c r="B71" s="8"/>
      <c r="C71" s="8"/>
      <c r="D71" s="8"/>
      <c r="E71" s="35"/>
      <c r="F71" s="34"/>
      <c r="G71" s="34"/>
      <c r="H71" s="52"/>
      <c r="I71" s="52"/>
      <c r="J71" s="52"/>
    </row>
    <row r="72" spans="1:10" s="21" customFormat="1" ht="20.3" customHeight="1" x14ac:dyDescent="0.25">
      <c r="A72" s="137" t="s">
        <v>876</v>
      </c>
      <c r="B72" s="8"/>
      <c r="C72" s="8"/>
      <c r="D72" s="8"/>
      <c r="E72" s="35"/>
      <c r="F72" s="34"/>
      <c r="G72" s="34"/>
      <c r="H72" s="52"/>
      <c r="I72" s="52"/>
      <c r="J72" s="52"/>
    </row>
    <row r="73" spans="1:10" s="21" customFormat="1" ht="20.3" customHeight="1" x14ac:dyDescent="0.25">
      <c r="A73" s="137" t="s">
        <v>855</v>
      </c>
      <c r="B73" s="8"/>
      <c r="C73" s="8"/>
      <c r="D73" s="8"/>
      <c r="E73" s="35"/>
      <c r="F73" s="34"/>
      <c r="G73" s="34"/>
      <c r="H73" s="52"/>
      <c r="I73" s="52"/>
      <c r="J73" s="52"/>
    </row>
    <row r="74" spans="1:10" s="21" customFormat="1" ht="20.3" customHeight="1" x14ac:dyDescent="0.25">
      <c r="A74" s="12" t="s">
        <v>856</v>
      </c>
      <c r="B74" s="12"/>
      <c r="C74" s="12"/>
      <c r="D74" s="12"/>
      <c r="E74" s="36"/>
      <c r="F74" s="34"/>
      <c r="G74" s="34"/>
      <c r="H74" s="52"/>
      <c r="I74" s="52"/>
      <c r="J74" s="52"/>
    </row>
    <row r="75" spans="1:10" s="21" customFormat="1" ht="39.75" customHeight="1" x14ac:dyDescent="0.25">
      <c r="A75" s="71" t="s">
        <v>2</v>
      </c>
      <c r="B75" s="72" t="s">
        <v>5</v>
      </c>
      <c r="C75" s="72" t="s">
        <v>9</v>
      </c>
      <c r="D75" s="72" t="s">
        <v>3</v>
      </c>
      <c r="E75" s="73" t="s">
        <v>6</v>
      </c>
      <c r="F75" s="71" t="s">
        <v>7</v>
      </c>
      <c r="G75" s="72" t="s">
        <v>8</v>
      </c>
      <c r="H75" s="74" t="s">
        <v>10</v>
      </c>
      <c r="I75" s="74" t="s">
        <v>4</v>
      </c>
      <c r="J75" s="104" t="s">
        <v>1</v>
      </c>
    </row>
    <row r="76" spans="1:10" s="21" customFormat="1" ht="29.95" customHeight="1" x14ac:dyDescent="0.25">
      <c r="A76" s="342" t="s">
        <v>29</v>
      </c>
      <c r="B76" s="330" t="s">
        <v>425</v>
      </c>
      <c r="C76" s="369" t="s">
        <v>426</v>
      </c>
      <c r="D76" s="352" t="s">
        <v>178</v>
      </c>
      <c r="E76" s="331">
        <v>1000</v>
      </c>
      <c r="F76" s="332">
        <v>43</v>
      </c>
      <c r="G76" s="333">
        <f>F76/E76</f>
        <v>4.2999999999999997E-2</v>
      </c>
      <c r="H76" s="123" t="s">
        <v>416</v>
      </c>
      <c r="I76" s="226" t="s">
        <v>130</v>
      </c>
      <c r="J76" s="78" t="s">
        <v>413</v>
      </c>
    </row>
    <row r="77" spans="1:10" s="21" customFormat="1" ht="29.95" customHeight="1" x14ac:dyDescent="0.25">
      <c r="A77" s="409" t="s">
        <v>29</v>
      </c>
      <c r="B77" s="410" t="s">
        <v>428</v>
      </c>
      <c r="C77" s="410" t="s">
        <v>429</v>
      </c>
      <c r="D77" s="411" t="s">
        <v>150</v>
      </c>
      <c r="E77" s="407">
        <v>1000</v>
      </c>
      <c r="F77" s="391">
        <v>63</v>
      </c>
      <c r="G77" s="392">
        <f>F77/E77</f>
        <v>6.3E-2</v>
      </c>
      <c r="H77" s="133" t="s">
        <v>416</v>
      </c>
      <c r="I77" s="221" t="s">
        <v>130</v>
      </c>
      <c r="J77" s="62" t="s">
        <v>413</v>
      </c>
    </row>
    <row r="78" spans="1:10" ht="29.95" customHeight="1" x14ac:dyDescent="0.25">
      <c r="A78" s="30"/>
      <c r="B78" s="30"/>
      <c r="C78" s="30"/>
      <c r="D78" s="28"/>
      <c r="E78" s="32"/>
      <c r="F78" s="29"/>
      <c r="G78" s="33"/>
      <c r="H78" s="58"/>
      <c r="I78" s="58"/>
      <c r="J78" s="58"/>
    </row>
    <row r="79" spans="1:10" ht="29.95" customHeight="1" x14ac:dyDescent="0.25">
      <c r="A79" s="30"/>
      <c r="B79" s="30"/>
      <c r="C79" s="30"/>
      <c r="D79" s="28"/>
      <c r="E79" s="32"/>
      <c r="F79" s="29"/>
      <c r="G79" s="33"/>
      <c r="H79" s="58"/>
      <c r="I79" s="58"/>
      <c r="J79" s="58"/>
    </row>
    <row r="80" spans="1:10" ht="29.95" customHeight="1" x14ac:dyDescent="0.25">
      <c r="A80" s="30"/>
      <c r="B80" s="30"/>
      <c r="C80" s="30"/>
      <c r="D80" s="28"/>
      <c r="E80" s="32"/>
      <c r="F80" s="29"/>
      <c r="G80" s="33"/>
      <c r="H80" s="58"/>
      <c r="I80" s="58"/>
      <c r="J80" s="58"/>
    </row>
    <row r="81" spans="1:10" ht="29.95" customHeight="1" x14ac:dyDescent="0.25">
      <c r="A81" s="30"/>
      <c r="B81" s="30"/>
      <c r="C81" s="30"/>
      <c r="D81" s="28"/>
      <c r="E81" s="32"/>
      <c r="F81" s="29"/>
      <c r="G81" s="33"/>
      <c r="H81" s="58"/>
      <c r="I81" s="58"/>
      <c r="J81" s="58"/>
    </row>
    <row r="82" spans="1:10" ht="20.3" customHeight="1" x14ac:dyDescent="0.25">
      <c r="A82" s="23" t="s">
        <v>877</v>
      </c>
      <c r="B82" s="24"/>
    </row>
    <row r="83" spans="1:10" ht="20.3" customHeight="1" x14ac:dyDescent="0.25">
      <c r="A83" s="620" t="s">
        <v>878</v>
      </c>
      <c r="B83" s="620"/>
    </row>
    <row r="84" spans="1:10" ht="20.3" customHeight="1" x14ac:dyDescent="0.25">
      <c r="A84" s="138" t="s">
        <v>879</v>
      </c>
      <c r="B84" s="25"/>
    </row>
    <row r="85" spans="1:10" ht="20.3" customHeight="1" x14ac:dyDescent="0.25">
      <c r="A85" s="137" t="s">
        <v>876</v>
      </c>
      <c r="B85" s="25"/>
    </row>
    <row r="86" spans="1:10" ht="20.3" customHeight="1" x14ac:dyDescent="0.25">
      <c r="A86" s="137" t="s">
        <v>855</v>
      </c>
      <c r="B86" s="25"/>
    </row>
    <row r="87" spans="1:10" ht="20.3" customHeight="1" x14ac:dyDescent="0.25">
      <c r="A87" s="26" t="s">
        <v>856</v>
      </c>
      <c r="B87" s="26"/>
    </row>
    <row r="88" spans="1:10" ht="39.75" customHeight="1" x14ac:dyDescent="0.25">
      <c r="A88" s="71" t="s">
        <v>2</v>
      </c>
      <c r="B88" s="72" t="s">
        <v>5</v>
      </c>
      <c r="C88" s="72" t="s">
        <v>9</v>
      </c>
      <c r="D88" s="72" t="s">
        <v>3</v>
      </c>
      <c r="E88" s="73" t="s">
        <v>6</v>
      </c>
      <c r="F88" s="71" t="s">
        <v>7</v>
      </c>
      <c r="G88" s="72" t="s">
        <v>8</v>
      </c>
      <c r="H88" s="74" t="s">
        <v>10</v>
      </c>
      <c r="I88" s="74" t="s">
        <v>4</v>
      </c>
      <c r="J88" s="104" t="s">
        <v>1</v>
      </c>
    </row>
    <row r="89" spans="1:10" ht="29.95" customHeight="1" x14ac:dyDescent="0.25">
      <c r="A89" s="81" t="s">
        <v>72</v>
      </c>
      <c r="B89" s="68" t="s">
        <v>503</v>
      </c>
      <c r="C89" s="68">
        <v>511181</v>
      </c>
      <c r="D89" s="82" t="s">
        <v>502</v>
      </c>
      <c r="E89" s="84">
        <v>6000</v>
      </c>
      <c r="F89" s="349">
        <v>49</v>
      </c>
      <c r="G89" s="333">
        <f>F89/E89</f>
        <v>8.1666666666666658E-3</v>
      </c>
      <c r="H89" s="123" t="s">
        <v>504</v>
      </c>
      <c r="I89" s="240" t="s">
        <v>135</v>
      </c>
      <c r="J89" s="78" t="s">
        <v>413</v>
      </c>
    </row>
    <row r="90" spans="1:10" ht="29.95" customHeight="1" x14ac:dyDescent="0.25">
      <c r="A90" s="99" t="s">
        <v>72</v>
      </c>
      <c r="B90" s="100" t="s">
        <v>506</v>
      </c>
      <c r="C90" s="100">
        <v>511178</v>
      </c>
      <c r="D90" s="100" t="s">
        <v>80</v>
      </c>
      <c r="E90" s="101">
        <v>3750</v>
      </c>
      <c r="F90" s="391">
        <v>94</v>
      </c>
      <c r="G90" s="392">
        <f>F90/E90</f>
        <v>2.5066666666666668E-2</v>
      </c>
      <c r="H90" s="133" t="s">
        <v>504</v>
      </c>
      <c r="I90" s="241" t="s">
        <v>135</v>
      </c>
      <c r="J90" s="111" t="s">
        <v>413</v>
      </c>
    </row>
    <row r="91" spans="1:10" ht="29.95" customHeight="1" x14ac:dyDescent="0.25">
      <c r="A91" s="30"/>
      <c r="B91" s="30"/>
      <c r="C91" s="30"/>
      <c r="D91" s="28"/>
      <c r="E91" s="32"/>
      <c r="F91" s="29"/>
      <c r="G91" s="33"/>
      <c r="H91" s="58"/>
      <c r="I91" s="58"/>
      <c r="J91" s="58"/>
    </row>
    <row r="92" spans="1:10" ht="29.95" customHeight="1" x14ac:dyDescent="0.25">
      <c r="A92" s="30"/>
      <c r="B92" s="30"/>
      <c r="C92" s="30"/>
      <c r="D92" s="28"/>
      <c r="E92" s="32"/>
      <c r="F92" s="29"/>
      <c r="G92" s="33"/>
      <c r="H92" s="58"/>
      <c r="I92" s="58"/>
      <c r="J92" s="58"/>
    </row>
    <row r="93" spans="1:10" ht="29.95" customHeight="1" x14ac:dyDescent="0.25">
      <c r="A93" s="30"/>
      <c r="B93" s="30"/>
      <c r="C93" s="30"/>
      <c r="D93" s="28"/>
      <c r="E93" s="32"/>
      <c r="F93" s="29"/>
      <c r="G93" s="33"/>
      <c r="H93" s="58"/>
      <c r="I93" s="58"/>
      <c r="J93" s="58"/>
    </row>
    <row r="94" spans="1:10" ht="29.95" customHeight="1" x14ac:dyDescent="0.25">
      <c r="A94" s="30"/>
      <c r="B94" s="30"/>
      <c r="C94" s="30"/>
      <c r="D94" s="28"/>
      <c r="E94" s="32"/>
      <c r="F94" s="29"/>
      <c r="G94" s="33"/>
      <c r="H94" s="58"/>
      <c r="I94" s="58"/>
      <c r="J94" s="58"/>
    </row>
    <row r="95" spans="1:10" ht="20.3" customHeight="1" x14ac:dyDescent="0.25">
      <c r="A95" s="23" t="s">
        <v>880</v>
      </c>
      <c r="B95" s="24"/>
    </row>
    <row r="96" spans="1:10" ht="20.3" customHeight="1" x14ac:dyDescent="0.25">
      <c r="A96" s="620" t="s">
        <v>881</v>
      </c>
      <c r="B96" s="620"/>
    </row>
    <row r="97" spans="1:10" ht="20.3" customHeight="1" x14ac:dyDescent="0.25">
      <c r="A97" s="138" t="s">
        <v>882</v>
      </c>
      <c r="B97" s="25"/>
    </row>
    <row r="98" spans="1:10" ht="20.3" customHeight="1" x14ac:dyDescent="0.25">
      <c r="A98" s="137" t="s">
        <v>860</v>
      </c>
      <c r="B98" s="25"/>
    </row>
    <row r="99" spans="1:10" ht="20.3" customHeight="1" x14ac:dyDescent="0.25">
      <c r="A99" s="137" t="s">
        <v>855</v>
      </c>
      <c r="B99" s="25"/>
    </row>
    <row r="100" spans="1:10" ht="20.3" customHeight="1" x14ac:dyDescent="0.25">
      <c r="A100" s="26" t="s">
        <v>856</v>
      </c>
      <c r="B100" s="26"/>
    </row>
    <row r="101" spans="1:10" ht="39.75" customHeight="1" x14ac:dyDescent="0.25">
      <c r="A101" s="71" t="s">
        <v>2</v>
      </c>
      <c r="B101" s="72" t="s">
        <v>5</v>
      </c>
      <c r="C101" s="72" t="s">
        <v>9</v>
      </c>
      <c r="D101" s="72" t="s">
        <v>3</v>
      </c>
      <c r="E101" s="73" t="s">
        <v>6</v>
      </c>
      <c r="F101" s="71" t="s">
        <v>7</v>
      </c>
      <c r="G101" s="72" t="s">
        <v>8</v>
      </c>
      <c r="H101" s="74" t="s">
        <v>10</v>
      </c>
      <c r="I101" s="74" t="s">
        <v>4</v>
      </c>
      <c r="J101" s="104" t="s">
        <v>1</v>
      </c>
    </row>
    <row r="102" spans="1:10" ht="29.95" customHeight="1" x14ac:dyDescent="0.25">
      <c r="A102" s="81" t="s">
        <v>72</v>
      </c>
      <c r="B102" s="68" t="s">
        <v>75</v>
      </c>
      <c r="C102" s="68" t="s">
        <v>76</v>
      </c>
      <c r="D102" s="82" t="s">
        <v>73</v>
      </c>
      <c r="E102" s="84">
        <v>400</v>
      </c>
      <c r="F102" s="349">
        <v>28.79</v>
      </c>
      <c r="G102" s="333">
        <f>F102/E102</f>
        <v>7.1974999999999997E-2</v>
      </c>
      <c r="H102" s="123" t="s">
        <v>77</v>
      </c>
      <c r="I102" s="240" t="s">
        <v>74</v>
      </c>
      <c r="J102" s="78" t="s">
        <v>13</v>
      </c>
    </row>
    <row r="103" spans="1:10" ht="29.95" customHeight="1" x14ac:dyDescent="0.25">
      <c r="A103" s="99" t="s">
        <v>72</v>
      </c>
      <c r="B103" s="100" t="s">
        <v>81</v>
      </c>
      <c r="C103" s="100" t="s">
        <v>82</v>
      </c>
      <c r="D103" s="100" t="s">
        <v>80</v>
      </c>
      <c r="E103" s="101">
        <v>24</v>
      </c>
      <c r="F103" s="391">
        <v>2.99</v>
      </c>
      <c r="G103" s="392">
        <f>F103/E103</f>
        <v>0.12458333333333334</v>
      </c>
      <c r="H103" s="133" t="s">
        <v>77</v>
      </c>
      <c r="I103" s="241" t="s">
        <v>74</v>
      </c>
      <c r="J103" s="111" t="s">
        <v>13</v>
      </c>
    </row>
    <row r="104" spans="1:10" ht="29.95" customHeight="1" x14ac:dyDescent="0.25">
      <c r="A104" s="30"/>
      <c r="B104" s="30"/>
      <c r="C104" s="30"/>
      <c r="D104" s="28"/>
      <c r="E104" s="32"/>
      <c r="F104" s="29"/>
      <c r="G104" s="33"/>
      <c r="H104" s="58"/>
      <c r="I104" s="58"/>
      <c r="J104" s="58"/>
    </row>
    <row r="105" spans="1:10" ht="29.95" customHeight="1" x14ac:dyDescent="0.25">
      <c r="A105" s="30"/>
      <c r="B105" s="30"/>
      <c r="C105" s="30"/>
      <c r="D105" s="28"/>
      <c r="E105" s="32"/>
      <c r="F105" s="29"/>
      <c r="G105" s="33"/>
      <c r="H105" s="58"/>
      <c r="I105" s="58"/>
      <c r="J105" s="58"/>
    </row>
    <row r="106" spans="1:10" ht="29.95" customHeight="1" x14ac:dyDescent="0.25">
      <c r="A106" s="27"/>
      <c r="B106" s="27"/>
      <c r="C106" s="27"/>
      <c r="D106" s="27"/>
      <c r="E106" s="27"/>
      <c r="F106" s="27"/>
      <c r="G106" s="27"/>
      <c r="H106" s="51"/>
      <c r="I106" s="51"/>
      <c r="J106" s="51"/>
    </row>
    <row r="107" spans="1:10" ht="29.95" customHeight="1" x14ac:dyDescent="0.25">
      <c r="A107" s="27"/>
      <c r="B107" s="27"/>
      <c r="C107" s="27"/>
      <c r="D107" s="27"/>
      <c r="E107" s="27"/>
      <c r="F107" s="27"/>
      <c r="G107" s="27"/>
      <c r="H107" s="51"/>
      <c r="I107" s="51"/>
      <c r="J107" s="51"/>
    </row>
    <row r="108" spans="1:10" ht="20.3" customHeight="1" x14ac:dyDescent="0.25">
      <c r="A108" s="7" t="s">
        <v>883</v>
      </c>
      <c r="B108" s="34"/>
      <c r="C108" s="35"/>
      <c r="D108" s="35"/>
      <c r="E108" s="35"/>
      <c r="F108" s="34"/>
      <c r="G108" s="34"/>
      <c r="H108" s="52"/>
      <c r="I108" s="52"/>
      <c r="J108" s="52"/>
    </row>
    <row r="109" spans="1:10" ht="20.3" customHeight="1" x14ac:dyDescent="0.25">
      <c r="A109" s="619" t="s">
        <v>884</v>
      </c>
      <c r="B109" s="619"/>
      <c r="C109" s="35"/>
      <c r="D109" s="35"/>
      <c r="E109" s="35"/>
      <c r="F109" s="34"/>
      <c r="G109" s="34"/>
      <c r="H109" s="52"/>
      <c r="I109" s="52"/>
      <c r="J109" s="52"/>
    </row>
    <row r="110" spans="1:10" ht="20.3" customHeight="1" x14ac:dyDescent="0.25">
      <c r="A110" s="137" t="s">
        <v>885</v>
      </c>
      <c r="B110" s="8"/>
      <c r="C110" s="8"/>
      <c r="D110" s="8"/>
      <c r="E110" s="35"/>
      <c r="F110" s="34"/>
      <c r="G110" s="34"/>
      <c r="H110" s="52"/>
      <c r="I110" s="52"/>
      <c r="J110" s="52"/>
    </row>
    <row r="111" spans="1:10" ht="20.3" customHeight="1" x14ac:dyDescent="0.25">
      <c r="A111" s="137" t="s">
        <v>876</v>
      </c>
      <c r="B111" s="8"/>
      <c r="C111" s="8"/>
      <c r="D111" s="8"/>
      <c r="E111" s="35"/>
      <c r="F111" s="34"/>
      <c r="G111" s="34"/>
      <c r="H111" s="52"/>
      <c r="I111" s="52"/>
      <c r="J111" s="52"/>
    </row>
    <row r="112" spans="1:10" ht="20.3" customHeight="1" x14ac:dyDescent="0.25">
      <c r="A112" s="137" t="s">
        <v>855</v>
      </c>
      <c r="B112" s="8"/>
      <c r="C112" s="8"/>
      <c r="D112" s="8"/>
      <c r="E112" s="35"/>
      <c r="F112" s="34"/>
      <c r="G112" s="34"/>
      <c r="H112" s="52"/>
      <c r="I112" s="52"/>
      <c r="J112" s="52"/>
    </row>
    <row r="113" spans="1:10" ht="20.3" customHeight="1" x14ac:dyDescent="0.25">
      <c r="A113" s="12" t="s">
        <v>856</v>
      </c>
      <c r="B113" s="12"/>
      <c r="C113" s="12"/>
      <c r="D113" s="12"/>
      <c r="E113" s="36"/>
      <c r="F113" s="34"/>
      <c r="G113" s="34"/>
      <c r="H113" s="52"/>
      <c r="I113" s="52"/>
      <c r="J113" s="52"/>
    </row>
    <row r="114" spans="1:10" ht="39.75" customHeight="1" x14ac:dyDescent="0.25">
      <c r="A114" s="71" t="s">
        <v>2</v>
      </c>
      <c r="B114" s="72" t="s">
        <v>5</v>
      </c>
      <c r="C114" s="72" t="s">
        <v>9</v>
      </c>
      <c r="D114" s="72" t="s">
        <v>3</v>
      </c>
      <c r="E114" s="73" t="s">
        <v>6</v>
      </c>
      <c r="F114" s="71" t="s">
        <v>7</v>
      </c>
      <c r="G114" s="72" t="s">
        <v>8</v>
      </c>
      <c r="H114" s="74" t="s">
        <v>10</v>
      </c>
      <c r="I114" s="74" t="s">
        <v>4</v>
      </c>
      <c r="J114" s="104" t="s">
        <v>1</v>
      </c>
    </row>
    <row r="115" spans="1:10" ht="37.450000000000003" customHeight="1" x14ac:dyDescent="0.25">
      <c r="A115" s="394" t="s">
        <v>72</v>
      </c>
      <c r="B115" s="395" t="s">
        <v>136</v>
      </c>
      <c r="C115" s="396" t="s">
        <v>137</v>
      </c>
      <c r="D115" s="397" t="s">
        <v>80</v>
      </c>
      <c r="E115" s="398">
        <v>50</v>
      </c>
      <c r="F115" s="399">
        <v>7.99</v>
      </c>
      <c r="G115" s="400">
        <f>F115/E115</f>
        <v>0.1598</v>
      </c>
      <c r="H115" s="129" t="s">
        <v>138</v>
      </c>
      <c r="I115" s="184" t="s">
        <v>135</v>
      </c>
      <c r="J115" s="57" t="s">
        <v>13</v>
      </c>
    </row>
    <row r="116" spans="1:10" ht="29.95" customHeight="1" x14ac:dyDescent="0.25">
      <c r="A116" s="27"/>
      <c r="B116" s="27"/>
      <c r="C116" s="27"/>
      <c r="D116" s="27"/>
      <c r="E116" s="27"/>
      <c r="F116" s="27"/>
      <c r="G116" s="27"/>
      <c r="H116" s="51"/>
      <c r="I116" s="51"/>
      <c r="J116" s="51"/>
    </row>
    <row r="117" spans="1:10" ht="29.95" customHeight="1" x14ac:dyDescent="0.25">
      <c r="A117" s="27"/>
      <c r="B117" s="27"/>
      <c r="C117" s="27"/>
      <c r="D117" s="27"/>
      <c r="E117" s="27"/>
      <c r="F117" s="27"/>
      <c r="G117" s="27"/>
      <c r="H117" s="51"/>
      <c r="I117" s="51"/>
      <c r="J117" s="51"/>
    </row>
    <row r="120" spans="1:10" ht="20.3" customHeight="1" x14ac:dyDescent="0.25">
      <c r="A120" s="23" t="s">
        <v>886</v>
      </c>
      <c r="B120" s="24"/>
    </row>
    <row r="121" spans="1:10" ht="20.3" customHeight="1" x14ac:dyDescent="0.25">
      <c r="A121" s="620" t="s">
        <v>887</v>
      </c>
      <c r="B121" s="620"/>
    </row>
    <row r="122" spans="1:10" ht="20.3" customHeight="1" x14ac:dyDescent="0.25">
      <c r="A122" s="138" t="s">
        <v>888</v>
      </c>
      <c r="B122" s="25"/>
    </row>
    <row r="123" spans="1:10" ht="20.3" customHeight="1" x14ac:dyDescent="0.25">
      <c r="A123" s="137" t="s">
        <v>876</v>
      </c>
      <c r="B123" s="25"/>
    </row>
    <row r="124" spans="1:10" ht="20.3" customHeight="1" x14ac:dyDescent="0.25">
      <c r="A124" s="137" t="s">
        <v>855</v>
      </c>
      <c r="B124" s="25"/>
    </row>
    <row r="125" spans="1:10" ht="20.3" customHeight="1" x14ac:dyDescent="0.25">
      <c r="A125" s="26" t="s">
        <v>856</v>
      </c>
      <c r="B125" s="26"/>
    </row>
    <row r="126" spans="1:10" ht="39.75" customHeight="1" x14ac:dyDescent="0.25">
      <c r="A126" s="71" t="s">
        <v>2</v>
      </c>
      <c r="B126" s="72" t="s">
        <v>5</v>
      </c>
      <c r="C126" s="72" t="s">
        <v>9</v>
      </c>
      <c r="D126" s="72" t="s">
        <v>3</v>
      </c>
      <c r="E126" s="73" t="s">
        <v>6</v>
      </c>
      <c r="F126" s="71" t="s">
        <v>7</v>
      </c>
      <c r="G126" s="72" t="s">
        <v>8</v>
      </c>
      <c r="H126" s="74" t="s">
        <v>10</v>
      </c>
      <c r="I126" s="74" t="s">
        <v>4</v>
      </c>
      <c r="J126" s="104" t="s">
        <v>1</v>
      </c>
    </row>
    <row r="127" spans="1:10" ht="29.95" customHeight="1" x14ac:dyDescent="0.25">
      <c r="A127" s="323" t="s">
        <v>29</v>
      </c>
      <c r="B127" s="324" t="s">
        <v>622</v>
      </c>
      <c r="C127" s="359" t="s">
        <v>623</v>
      </c>
      <c r="D127" s="375" t="s">
        <v>150</v>
      </c>
      <c r="E127" s="336">
        <v>600</v>
      </c>
      <c r="F127" s="379" t="s">
        <v>66</v>
      </c>
      <c r="G127" s="338" t="s">
        <v>67</v>
      </c>
      <c r="H127" s="80" t="s">
        <v>67</v>
      </c>
      <c r="I127" s="155" t="s">
        <v>141</v>
      </c>
      <c r="J127" s="61" t="s">
        <v>607</v>
      </c>
    </row>
    <row r="128" spans="1:10" ht="29.95" customHeight="1" x14ac:dyDescent="0.25">
      <c r="A128" s="412" t="s">
        <v>29</v>
      </c>
      <c r="B128" s="413" t="s">
        <v>618</v>
      </c>
      <c r="C128" s="414" t="s">
        <v>619</v>
      </c>
      <c r="D128" s="415" t="s">
        <v>617</v>
      </c>
      <c r="E128" s="398">
        <v>500</v>
      </c>
      <c r="F128" s="399" t="s">
        <v>66</v>
      </c>
      <c r="G128" s="400" t="s">
        <v>67</v>
      </c>
      <c r="H128" s="113" t="s">
        <v>67</v>
      </c>
      <c r="I128" s="204" t="s">
        <v>141</v>
      </c>
      <c r="J128" s="109" t="s">
        <v>607</v>
      </c>
    </row>
    <row r="133" spans="1:10" ht="20.3" customHeight="1" x14ac:dyDescent="0.25">
      <c r="A133" s="23" t="s">
        <v>889</v>
      </c>
      <c r="B133" s="24"/>
    </row>
    <row r="134" spans="1:10" ht="20.3" customHeight="1" x14ac:dyDescent="0.25">
      <c r="A134" s="620" t="s">
        <v>890</v>
      </c>
      <c r="B134" s="620"/>
    </row>
    <row r="135" spans="1:10" ht="20.3" customHeight="1" x14ac:dyDescent="0.25">
      <c r="A135" s="138" t="s">
        <v>891</v>
      </c>
      <c r="B135" s="25"/>
    </row>
    <row r="136" spans="1:10" ht="20.3" customHeight="1" x14ac:dyDescent="0.25">
      <c r="A136" s="137" t="s">
        <v>860</v>
      </c>
      <c r="B136" s="25"/>
    </row>
    <row r="137" spans="1:10" ht="20.3" customHeight="1" x14ac:dyDescent="0.25">
      <c r="A137" s="137" t="s">
        <v>855</v>
      </c>
      <c r="B137" s="25"/>
    </row>
    <row r="138" spans="1:10" ht="20.3" customHeight="1" x14ac:dyDescent="0.25">
      <c r="A138" s="26" t="s">
        <v>856</v>
      </c>
      <c r="B138" s="26"/>
    </row>
    <row r="139" spans="1:10" ht="39.75" customHeight="1" x14ac:dyDescent="0.25">
      <c r="A139" s="71" t="s">
        <v>2</v>
      </c>
      <c r="B139" s="72" t="s">
        <v>5</v>
      </c>
      <c r="C139" s="72" t="s">
        <v>9</v>
      </c>
      <c r="D139" s="72" t="s">
        <v>3</v>
      </c>
      <c r="E139" s="73" t="s">
        <v>6</v>
      </c>
      <c r="F139" s="71" t="s">
        <v>7</v>
      </c>
      <c r="G139" s="72" t="s">
        <v>8</v>
      </c>
      <c r="H139" s="74" t="s">
        <v>10</v>
      </c>
      <c r="I139" s="74" t="s">
        <v>4</v>
      </c>
      <c r="J139" s="104" t="s">
        <v>1</v>
      </c>
    </row>
    <row r="140" spans="1:10" ht="29.95" customHeight="1" x14ac:dyDescent="0.25">
      <c r="A140" s="99" t="s">
        <v>72</v>
      </c>
      <c r="B140" s="100" t="s">
        <v>185</v>
      </c>
      <c r="C140" s="100" t="s">
        <v>186</v>
      </c>
      <c r="D140" s="100" t="s">
        <v>80</v>
      </c>
      <c r="E140" s="101">
        <v>4500</v>
      </c>
      <c r="F140" s="391">
        <v>152.65</v>
      </c>
      <c r="G140" s="392">
        <f>F140/E140</f>
        <v>3.3922222222222222E-2</v>
      </c>
      <c r="H140" s="133" t="s">
        <v>187</v>
      </c>
      <c r="I140" s="241" t="s">
        <v>135</v>
      </c>
      <c r="J140" s="111" t="s">
        <v>153</v>
      </c>
    </row>
  </sheetData>
  <sheetProtection algorithmName="SHA-512" hashValue="4bIIxyDVUfPfuIEhbzanNRbsFax3Bk97O4zvm+/HbmKcZHiBW2kS7zJSkL23jMLdFdSqFs4AshBxuaU2/xrDRw==" saltValue="Y9ygiE0zB9JhLbE+h2cMOA==" spinCount="100000" sheet="1" objects="1" scenarios="1" sort="0" autoFilter="0"/>
  <mergeCells count="13">
    <mergeCell ref="A134:B134"/>
    <mergeCell ref="A121:B121"/>
    <mergeCell ref="A83:B83"/>
    <mergeCell ref="A96:B96"/>
    <mergeCell ref="A8:B8"/>
    <mergeCell ref="A1:B3"/>
    <mergeCell ref="A5:E5"/>
    <mergeCell ref="A109:B109"/>
    <mergeCell ref="A70:B70"/>
    <mergeCell ref="A21:B21"/>
    <mergeCell ref="A34:B34"/>
    <mergeCell ref="A46:B46"/>
    <mergeCell ref="A58:B58"/>
  </mergeCells>
  <hyperlinks>
    <hyperlink ref="H115" r:id="rId1" xr:uid="{560BB220-A58B-4364-A79A-8AB2B3B5F5C7}"/>
    <hyperlink ref="H14" r:id="rId2" xr:uid="{3E62117D-E9E8-4329-ADFB-48A286EEB744}"/>
    <hyperlink ref="H15" r:id="rId3" xr:uid="{8B3A55C8-2C2E-4159-A78A-21D9D2F49290}"/>
    <hyperlink ref="H140" r:id="rId4" xr:uid="{C42987F1-5D9E-461C-B0C5-1AA91B92CCD0}"/>
    <hyperlink ref="H76" r:id="rId5" xr:uid="{40BCFB51-DE20-468E-87AF-93021E855654}"/>
    <hyperlink ref="H77" r:id="rId6" xr:uid="{00D8B12E-1E12-49BA-A493-93B552DCF705}"/>
    <hyperlink ref="H28" r:id="rId7" xr:uid="{CEA3E69C-6680-4500-ACA3-45CE703F2A6C}"/>
    <hyperlink ref="H27" r:id="rId8" xr:uid="{D21C53F5-9BDA-4909-B247-2FF31981108C}"/>
    <hyperlink ref="H40" r:id="rId9" xr:uid="{B9DBBF76-81B8-430F-AEAC-C03A0E81F8C3}"/>
    <hyperlink ref="H52" r:id="rId10" display="Go!FoodService" xr:uid="{14BACAC2-9610-41A0-AC33-C214BF52E8F9}"/>
    <hyperlink ref="H89" r:id="rId11" xr:uid="{7F033BB1-8010-4819-A8DA-50B9CA9234C9}"/>
    <hyperlink ref="H90" r:id="rId12" xr:uid="{429663C6-1B10-4C61-839C-0235C17D8BBC}"/>
    <hyperlink ref="H102" r:id="rId13" xr:uid="{846154BC-1DB0-4626-90AF-B631A1339611}"/>
    <hyperlink ref="H103" r:id="rId14" xr:uid="{CF87AEEF-E8AF-409E-AE3F-0BCCE921A35E}"/>
    <hyperlink ref="A9" r:id="rId15" xr:uid="{5D86B711-3463-498B-8AED-67F521650F4E}"/>
    <hyperlink ref="A22" r:id="rId16" xr:uid="{437F5524-805A-4623-B70B-C1993982CFB4}"/>
    <hyperlink ref="A35" r:id="rId17" xr:uid="{3BF8B5F6-39F7-4208-8209-FFEF25224932}"/>
    <hyperlink ref="A47" r:id="rId18" xr:uid="{3883A356-513D-4039-B2AD-C617209AA924}"/>
    <hyperlink ref="A71" r:id="rId19" xr:uid="{30479161-D614-4061-ACAD-62291DB8B344}"/>
    <hyperlink ref="A84" r:id="rId20" xr:uid="{6C83855E-E251-421D-B665-2990B3C1D305}"/>
    <hyperlink ref="A97" r:id="rId21" xr:uid="{7C7D7551-C373-43E3-9FD0-D5AEE6E06208}"/>
    <hyperlink ref="A110" r:id="rId22" xr:uid="{CEE34C91-32A4-4A2F-BAFE-51F012BD8994}"/>
    <hyperlink ref="A122" r:id="rId23" xr:uid="{133FA263-6411-4DAD-A8E7-6822A4D601A0}"/>
    <hyperlink ref="A135" r:id="rId24" xr:uid="{1EC14C81-0752-4FCB-93F0-90F5FEC48329}"/>
    <hyperlink ref="A59" r:id="rId25" xr:uid="{5796D943-7E4F-4047-ADA2-1BA0BF993D82}"/>
    <hyperlink ref="H64" r:id="rId26" xr:uid="{5107FFFB-006A-491E-9F35-CC1A2B2FBD6C}"/>
  </hyperlinks>
  <printOptions horizontalCentered="1"/>
  <pageMargins left="0.25" right="0.25" top="1" bottom="0" header="0.5" footer="0"/>
  <pageSetup scale="49" fitToHeight="0" orientation="landscape" r:id="rId27"/>
  <headerFooter differentFirst="1">
    <oddHeader>&amp;L&amp;P/&amp;N&amp;CLos Angeles County &amp;F&amp;R&amp;D</oddHeader>
    <firstHeader>&amp;LTotal of &amp;N pages&amp;C&amp;"-,Bold"Los Angeles County &amp;F&amp;"-,Regular"
NOTE: Product info listed are subject to change without notice. Listed products are not endorsed or recommended by the County, nor is the list necessarily inclusive of all food ware.&amp;R&amp;D</firstHeader>
  </headerFooter>
  <rowBreaks count="3" manualBreakCount="3">
    <brk id="42" max="9" man="1"/>
    <brk id="79" max="9" man="1"/>
    <brk id="117" max="9" man="1"/>
  </rowBreaks>
  <drawing r:id="rId28"/>
  <tableParts count="1">
    <tablePart r:id="rId29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K575"/>
  <sheetViews>
    <sheetView showGridLines="0" zoomScale="70" zoomScaleNormal="70" zoomScaleSheetLayoutView="70" zoomScalePageLayoutView="80" workbookViewId="0">
      <pane ySplit="4" topLeftCell="A5" activePane="bottomLeft" state="frozen"/>
      <selection activeCell="A5" sqref="A5:E5"/>
      <selection pane="bottomLeft" activeCell="A7" sqref="A7"/>
    </sheetView>
  </sheetViews>
  <sheetFormatPr defaultRowHeight="29.95" customHeight="1" x14ac:dyDescent="0.25"/>
  <cols>
    <col min="1" max="1" width="23.6328125" customWidth="1"/>
    <col min="2" max="2" width="40.6328125" customWidth="1"/>
    <col min="3" max="3" width="35.90625" customWidth="1"/>
    <col min="4" max="4" width="21" bestFit="1" customWidth="1"/>
    <col min="5" max="5" width="19.90625" bestFit="1" customWidth="1"/>
    <col min="6" max="6" width="17.90625" customWidth="1"/>
    <col min="7" max="7" width="16.08984375" customWidth="1"/>
    <col min="8" max="9" width="24.6328125" customWidth="1"/>
    <col min="10" max="10" width="27.08984375" customWidth="1"/>
  </cols>
  <sheetData>
    <row r="1" spans="1:10" ht="17.149999999999999" customHeight="1" x14ac:dyDescent="0.25">
      <c r="A1" s="617" t="s">
        <v>20</v>
      </c>
      <c r="B1" s="617"/>
      <c r="C1" s="4"/>
      <c r="D1" s="4"/>
      <c r="E1" s="4"/>
    </row>
    <row r="2" spans="1:10" ht="17.149999999999999" customHeight="1" x14ac:dyDescent="0.25">
      <c r="A2" s="617"/>
      <c r="B2" s="617"/>
      <c r="C2" s="5"/>
      <c r="D2" s="5"/>
      <c r="E2" s="5"/>
    </row>
    <row r="3" spans="1:10" ht="17.149999999999999" customHeight="1" x14ac:dyDescent="0.25">
      <c r="A3" s="617"/>
      <c r="B3" s="617"/>
      <c r="C3" s="6"/>
      <c r="D3" s="6"/>
      <c r="E3" s="6"/>
    </row>
    <row r="4" spans="1:10" ht="13.85" x14ac:dyDescent="0.25">
      <c r="A4" s="1"/>
      <c r="B4" s="1"/>
      <c r="C4" s="1"/>
      <c r="D4" s="1"/>
      <c r="E4" s="1"/>
    </row>
    <row r="5" spans="1:10" ht="47.25" customHeight="1" x14ac:dyDescent="0.25">
      <c r="A5" s="621"/>
      <c r="B5" s="621"/>
      <c r="C5" s="621"/>
      <c r="D5" s="621"/>
      <c r="E5" s="621"/>
    </row>
    <row r="6" spans="1:10" ht="16.7" customHeight="1" x14ac:dyDescent="0.25">
      <c r="A6" s="295"/>
      <c r="B6" s="295"/>
      <c r="C6" s="295"/>
      <c r="D6" s="295"/>
      <c r="E6" s="295"/>
    </row>
    <row r="7" spans="1:10" ht="20.3" customHeight="1" x14ac:dyDescent="0.25">
      <c r="A7" s="7" t="s">
        <v>892</v>
      </c>
      <c r="C7" s="3"/>
      <c r="D7" s="3"/>
      <c r="E7" s="3"/>
    </row>
    <row r="8" spans="1:10" ht="20.3" customHeight="1" x14ac:dyDescent="0.25">
      <c r="A8" s="8" t="s">
        <v>893</v>
      </c>
      <c r="C8" s="3"/>
      <c r="D8" s="3"/>
      <c r="E8" s="3"/>
    </row>
    <row r="9" spans="1:10" ht="17.3" customHeight="1" x14ac:dyDescent="0.25">
      <c r="A9" s="137" t="s">
        <v>894</v>
      </c>
      <c r="B9" s="8"/>
      <c r="C9" s="8"/>
      <c r="D9" s="8"/>
      <c r="E9" s="3"/>
    </row>
    <row r="10" spans="1:10" ht="17.3" customHeight="1" x14ac:dyDescent="0.25">
      <c r="A10" s="137" t="s">
        <v>854</v>
      </c>
      <c r="B10" s="8"/>
      <c r="C10" s="8"/>
      <c r="D10" s="8"/>
      <c r="E10" s="3"/>
    </row>
    <row r="11" spans="1:10" ht="17.3" customHeight="1" x14ac:dyDescent="0.25">
      <c r="A11" s="137" t="s">
        <v>855</v>
      </c>
      <c r="B11" s="8"/>
      <c r="C11" s="8"/>
      <c r="D11" s="8"/>
      <c r="E11" s="3"/>
    </row>
    <row r="12" spans="1:10" ht="16.7" customHeight="1" x14ac:dyDescent="0.25">
      <c r="A12" s="622" t="s">
        <v>856</v>
      </c>
      <c r="B12" s="622"/>
      <c r="C12" s="622"/>
      <c r="D12" s="622"/>
      <c r="E12" s="2"/>
    </row>
    <row r="13" spans="1:10" ht="39.75" customHeight="1" x14ac:dyDescent="0.25">
      <c r="A13" s="103" t="s">
        <v>2</v>
      </c>
      <c r="B13" s="103" t="s">
        <v>5</v>
      </c>
      <c r="C13" s="103" t="s">
        <v>9</v>
      </c>
      <c r="D13" s="103" t="s">
        <v>3</v>
      </c>
      <c r="E13" s="103" t="s">
        <v>6</v>
      </c>
      <c r="F13" s="103" t="s">
        <v>7</v>
      </c>
      <c r="G13" s="103" t="s">
        <v>8</v>
      </c>
      <c r="H13" s="103" t="s">
        <v>10</v>
      </c>
      <c r="I13" s="103" t="s">
        <v>4</v>
      </c>
      <c r="J13" s="103" t="s">
        <v>1</v>
      </c>
    </row>
    <row r="14" spans="1:10" s="21" customFormat="1" ht="29.95" customHeight="1" x14ac:dyDescent="0.25">
      <c r="A14" s="416" t="s">
        <v>14</v>
      </c>
      <c r="B14" s="393" t="s">
        <v>273</v>
      </c>
      <c r="C14" s="393" t="s">
        <v>326</v>
      </c>
      <c r="D14" s="417" t="s">
        <v>15</v>
      </c>
      <c r="E14" s="418">
        <v>500</v>
      </c>
      <c r="F14" s="419">
        <v>73.28</v>
      </c>
      <c r="G14" s="420">
        <f>ProductPriceList[[#This Row],[Price]]/ProductPriceList[[#This Row],[Quantity]]</f>
        <v>0.14656</v>
      </c>
      <c r="H14" s="132" t="s">
        <v>187</v>
      </c>
      <c r="I14" s="421" t="s">
        <v>325</v>
      </c>
      <c r="J14" s="393" t="s">
        <v>272</v>
      </c>
    </row>
    <row r="15" spans="1:10" ht="29.95" customHeight="1" x14ac:dyDescent="0.25">
      <c r="A15" s="422" t="s">
        <v>14</v>
      </c>
      <c r="B15" s="402" t="s">
        <v>277</v>
      </c>
      <c r="C15" s="402" t="s">
        <v>328</v>
      </c>
      <c r="D15" s="423" t="s">
        <v>22</v>
      </c>
      <c r="E15" s="424">
        <v>500</v>
      </c>
      <c r="F15" s="425">
        <v>97.73</v>
      </c>
      <c r="G15" s="426">
        <f>ProductPriceList[[#This Row],[Price]]/ProductPriceList[[#This Row],[Quantity]]</f>
        <v>0.19545999999999999</v>
      </c>
      <c r="H15" s="131" t="s">
        <v>187</v>
      </c>
      <c r="I15" s="427" t="s">
        <v>325</v>
      </c>
      <c r="J15" s="402" t="s">
        <v>272</v>
      </c>
    </row>
    <row r="16" spans="1:10" s="21" customFormat="1" ht="29.95" customHeight="1" x14ac:dyDescent="0.25">
      <c r="A16" s="416" t="s">
        <v>14</v>
      </c>
      <c r="B16" s="393" t="s">
        <v>329</v>
      </c>
      <c r="C16" s="393" t="s">
        <v>330</v>
      </c>
      <c r="D16" s="417" t="s">
        <v>92</v>
      </c>
      <c r="E16" s="418">
        <v>500</v>
      </c>
      <c r="F16" s="419">
        <v>148.31</v>
      </c>
      <c r="G16" s="420">
        <f>ProductPriceList[[#This Row],[Price]]/ProductPriceList[[#This Row],[Quantity]]</f>
        <v>0.29661999999999999</v>
      </c>
      <c r="H16" s="132" t="s">
        <v>187</v>
      </c>
      <c r="I16" s="421" t="s">
        <v>325</v>
      </c>
      <c r="J16" s="393" t="s">
        <v>272</v>
      </c>
    </row>
    <row r="17" spans="1:10" ht="29.95" customHeight="1" x14ac:dyDescent="0.25">
      <c r="A17" s="402" t="s">
        <v>102</v>
      </c>
      <c r="B17" s="402" t="s">
        <v>279</v>
      </c>
      <c r="C17" s="402" t="s">
        <v>331</v>
      </c>
      <c r="D17" s="423" t="s">
        <v>216</v>
      </c>
      <c r="E17" s="424">
        <v>200</v>
      </c>
      <c r="F17" s="425">
        <v>105.74</v>
      </c>
      <c r="G17" s="426">
        <f>ProductPriceList[[#This Row],[Price]]/ProductPriceList[[#This Row],[Quantity]]</f>
        <v>0.52869999999999995</v>
      </c>
      <c r="H17" s="131" t="s">
        <v>187</v>
      </c>
      <c r="I17" s="427" t="s">
        <v>325</v>
      </c>
      <c r="J17" s="402" t="s">
        <v>272</v>
      </c>
    </row>
    <row r="18" spans="1:10" s="21" customFormat="1" ht="29.95" customHeight="1" x14ac:dyDescent="0.25">
      <c r="A18" s="393" t="s">
        <v>102</v>
      </c>
      <c r="B18" s="393" t="s">
        <v>332</v>
      </c>
      <c r="C18" s="393" t="s">
        <v>333</v>
      </c>
      <c r="D18" s="417" t="s">
        <v>216</v>
      </c>
      <c r="E18" s="418">
        <v>200</v>
      </c>
      <c r="F18" s="419">
        <v>101.68</v>
      </c>
      <c r="G18" s="420">
        <f>ProductPriceList[[#This Row],[Price]]/ProductPriceList[[#This Row],[Quantity]]</f>
        <v>0.50840000000000007</v>
      </c>
      <c r="H18" s="132" t="s">
        <v>187</v>
      </c>
      <c r="I18" s="421" t="s">
        <v>325</v>
      </c>
      <c r="J18" s="393" t="s">
        <v>272</v>
      </c>
    </row>
    <row r="19" spans="1:10" ht="29.95" customHeight="1" x14ac:dyDescent="0.25">
      <c r="A19" s="402" t="s">
        <v>29</v>
      </c>
      <c r="B19" s="402" t="s">
        <v>334</v>
      </c>
      <c r="C19" s="402" t="s">
        <v>335</v>
      </c>
      <c r="D19" s="423" t="s">
        <v>178</v>
      </c>
      <c r="E19" s="424">
        <v>1000</v>
      </c>
      <c r="F19" s="425">
        <v>86.79</v>
      </c>
      <c r="G19" s="426">
        <f>ProductPriceList[[#This Row],[Price]]/ProductPriceList[[#This Row],[Quantity]]</f>
        <v>8.6790000000000006E-2</v>
      </c>
      <c r="H19" s="131" t="s">
        <v>187</v>
      </c>
      <c r="I19" s="427" t="s">
        <v>325</v>
      </c>
      <c r="J19" s="402" t="s">
        <v>272</v>
      </c>
    </row>
    <row r="20" spans="1:10" s="21" customFormat="1" ht="29.95" customHeight="1" x14ac:dyDescent="0.25">
      <c r="A20" s="393" t="s">
        <v>29</v>
      </c>
      <c r="B20" s="393" t="s">
        <v>285</v>
      </c>
      <c r="C20" s="393" t="s">
        <v>336</v>
      </c>
      <c r="D20" s="417" t="s">
        <v>30</v>
      </c>
      <c r="E20" s="418">
        <v>1000</v>
      </c>
      <c r="F20" s="419">
        <v>114.92</v>
      </c>
      <c r="G20" s="420">
        <f>ProductPriceList[[#This Row],[Price]]/ProductPriceList[[#This Row],[Quantity]]</f>
        <v>0.11492000000000001</v>
      </c>
      <c r="H20" s="132" t="s">
        <v>187</v>
      </c>
      <c r="I20" s="421" t="s">
        <v>325</v>
      </c>
      <c r="J20" s="393" t="s">
        <v>272</v>
      </c>
    </row>
    <row r="21" spans="1:10" ht="29.95" customHeight="1" x14ac:dyDescent="0.25">
      <c r="A21" s="402" t="s">
        <v>29</v>
      </c>
      <c r="B21" s="402" t="s">
        <v>287</v>
      </c>
      <c r="C21" s="402" t="s">
        <v>337</v>
      </c>
      <c r="D21" s="423" t="s">
        <v>150</v>
      </c>
      <c r="E21" s="424">
        <v>500</v>
      </c>
      <c r="F21" s="425">
        <v>104.79</v>
      </c>
      <c r="G21" s="426">
        <f>ProductPriceList[[#This Row],[Price]]/ProductPriceList[[#This Row],[Quantity]]</f>
        <v>0.20958000000000002</v>
      </c>
      <c r="H21" s="131" t="s">
        <v>187</v>
      </c>
      <c r="I21" s="427" t="s">
        <v>325</v>
      </c>
      <c r="J21" s="402" t="s">
        <v>272</v>
      </c>
    </row>
    <row r="23" spans="1:10" ht="20.3" customHeight="1" x14ac:dyDescent="0.25">
      <c r="A23" s="7" t="s">
        <v>895</v>
      </c>
      <c r="C23" s="3"/>
      <c r="D23" s="3"/>
      <c r="E23" s="3"/>
    </row>
    <row r="24" spans="1:10" ht="20.3" customHeight="1" x14ac:dyDescent="0.25">
      <c r="A24" s="8" t="s">
        <v>893</v>
      </c>
      <c r="C24" s="3"/>
      <c r="D24" s="3"/>
      <c r="E24" s="3"/>
    </row>
    <row r="25" spans="1:10" ht="20.3" customHeight="1" x14ac:dyDescent="0.25">
      <c r="A25" s="137" t="s">
        <v>894</v>
      </c>
      <c r="B25" s="8"/>
      <c r="C25" s="8"/>
      <c r="D25" s="8"/>
      <c r="E25" s="3"/>
    </row>
    <row r="26" spans="1:10" ht="20.3" customHeight="1" x14ac:dyDescent="0.25">
      <c r="A26" s="137" t="s">
        <v>896</v>
      </c>
      <c r="B26" s="8"/>
      <c r="C26" s="8"/>
      <c r="D26" s="8"/>
      <c r="E26" s="3"/>
    </row>
    <row r="27" spans="1:10" ht="20.3" customHeight="1" x14ac:dyDescent="0.25">
      <c r="A27" s="137" t="s">
        <v>855</v>
      </c>
      <c r="B27" s="8"/>
      <c r="C27" s="8"/>
      <c r="D27" s="8"/>
      <c r="E27" s="3"/>
    </row>
    <row r="28" spans="1:10" ht="20.3" customHeight="1" x14ac:dyDescent="0.25">
      <c r="A28" s="15" t="s">
        <v>856</v>
      </c>
      <c r="B28" s="15"/>
      <c r="C28" s="15"/>
      <c r="D28" s="15"/>
      <c r="E28" s="16"/>
      <c r="F28" s="17"/>
      <c r="G28" s="17"/>
      <c r="H28" s="17"/>
      <c r="I28" s="17"/>
      <c r="J28" s="17"/>
    </row>
    <row r="29" spans="1:10" ht="39.75" customHeight="1" x14ac:dyDescent="0.25">
      <c r="A29" s="71" t="s">
        <v>2</v>
      </c>
      <c r="B29" s="72" t="s">
        <v>5</v>
      </c>
      <c r="C29" s="72" t="s">
        <v>9</v>
      </c>
      <c r="D29" s="72" t="s">
        <v>3</v>
      </c>
      <c r="E29" s="73" t="s">
        <v>6</v>
      </c>
      <c r="F29" s="71" t="s">
        <v>7</v>
      </c>
      <c r="G29" s="72" t="s">
        <v>8</v>
      </c>
      <c r="H29" s="74" t="s">
        <v>10</v>
      </c>
      <c r="I29" s="104" t="s">
        <v>4</v>
      </c>
      <c r="J29" s="104" t="s">
        <v>1</v>
      </c>
    </row>
    <row r="30" spans="1:10" s="21" customFormat="1" ht="29.95" customHeight="1" x14ac:dyDescent="0.25">
      <c r="A30" s="334" t="s">
        <v>14</v>
      </c>
      <c r="B30" s="324" t="s">
        <v>273</v>
      </c>
      <c r="C30" s="335" t="s">
        <v>274</v>
      </c>
      <c r="D30" s="341" t="s">
        <v>15</v>
      </c>
      <c r="E30" s="336">
        <v>500</v>
      </c>
      <c r="F30" s="337">
        <v>49.43</v>
      </c>
      <c r="G30" s="338">
        <f>F30/E30</f>
        <v>9.8860000000000003E-2</v>
      </c>
      <c r="H30" s="124" t="s">
        <v>275</v>
      </c>
      <c r="I30" s="365" t="s">
        <v>141</v>
      </c>
      <c r="J30" s="346" t="s">
        <v>272</v>
      </c>
    </row>
    <row r="31" spans="1:10" ht="29.95" customHeight="1" x14ac:dyDescent="0.25">
      <c r="A31" s="329" t="s">
        <v>14</v>
      </c>
      <c r="B31" s="317" t="s">
        <v>277</v>
      </c>
      <c r="C31" s="330" t="s">
        <v>278</v>
      </c>
      <c r="D31" s="352" t="s">
        <v>22</v>
      </c>
      <c r="E31" s="331">
        <v>500</v>
      </c>
      <c r="F31" s="332">
        <v>66.44</v>
      </c>
      <c r="G31" s="333">
        <f t="shared" ref="G31:G36" si="0">F31/E31</f>
        <v>0.13288</v>
      </c>
      <c r="H31" s="123" t="s">
        <v>275</v>
      </c>
      <c r="I31" s="366" t="s">
        <v>141</v>
      </c>
      <c r="J31" s="60" t="s">
        <v>272</v>
      </c>
    </row>
    <row r="32" spans="1:10" s="21" customFormat="1" ht="29.95" customHeight="1" x14ac:dyDescent="0.25">
      <c r="A32" s="344" t="s">
        <v>102</v>
      </c>
      <c r="B32" s="340" t="s">
        <v>279</v>
      </c>
      <c r="C32" s="335" t="s">
        <v>280</v>
      </c>
      <c r="D32" s="311" t="s">
        <v>216</v>
      </c>
      <c r="E32" s="336">
        <v>200</v>
      </c>
      <c r="F32" s="337">
        <v>72.489999999999995</v>
      </c>
      <c r="G32" s="338">
        <f t="shared" si="0"/>
        <v>0.36244999999999999</v>
      </c>
      <c r="H32" s="124" t="s">
        <v>275</v>
      </c>
      <c r="I32" s="367" t="s">
        <v>141</v>
      </c>
      <c r="J32" s="61" t="s">
        <v>272</v>
      </c>
    </row>
    <row r="33" spans="1:10" ht="29.95" customHeight="1" x14ac:dyDescent="0.25">
      <c r="A33" s="342" t="s">
        <v>102</v>
      </c>
      <c r="B33" s="343" t="s">
        <v>281</v>
      </c>
      <c r="C33" s="330" t="s">
        <v>282</v>
      </c>
      <c r="D33" s="318" t="s">
        <v>216</v>
      </c>
      <c r="E33" s="331">
        <v>200</v>
      </c>
      <c r="F33" s="332">
        <v>72.489999999999995</v>
      </c>
      <c r="G33" s="333">
        <f t="shared" si="0"/>
        <v>0.36244999999999999</v>
      </c>
      <c r="H33" s="123" t="s">
        <v>275</v>
      </c>
      <c r="I33" s="366" t="s">
        <v>141</v>
      </c>
      <c r="J33" s="60" t="s">
        <v>272</v>
      </c>
    </row>
    <row r="34" spans="1:10" s="21" customFormat="1" ht="29.95" customHeight="1" x14ac:dyDescent="0.25">
      <c r="A34" s="344" t="s">
        <v>29</v>
      </c>
      <c r="B34" s="340" t="s">
        <v>283</v>
      </c>
      <c r="C34" s="346" t="s">
        <v>284</v>
      </c>
      <c r="D34" s="368" t="s">
        <v>178</v>
      </c>
      <c r="E34" s="336">
        <v>1000</v>
      </c>
      <c r="F34" s="337">
        <v>61.95</v>
      </c>
      <c r="G34" s="338">
        <f t="shared" si="0"/>
        <v>6.1950000000000005E-2</v>
      </c>
      <c r="H34" s="124" t="s">
        <v>275</v>
      </c>
      <c r="I34" s="365" t="s">
        <v>141</v>
      </c>
      <c r="J34" s="56" t="s">
        <v>272</v>
      </c>
    </row>
    <row r="35" spans="1:10" ht="29.95" customHeight="1" x14ac:dyDescent="0.25">
      <c r="A35" s="342" t="s">
        <v>29</v>
      </c>
      <c r="B35" s="343" t="s">
        <v>285</v>
      </c>
      <c r="C35" s="330" t="s">
        <v>286</v>
      </c>
      <c r="D35" s="318" t="s">
        <v>30</v>
      </c>
      <c r="E35" s="331">
        <v>1000</v>
      </c>
      <c r="F35" s="332">
        <v>95.21</v>
      </c>
      <c r="G35" s="333">
        <f t="shared" si="0"/>
        <v>9.5209999999999989E-2</v>
      </c>
      <c r="H35" s="123" t="s">
        <v>275</v>
      </c>
      <c r="I35" s="366" t="s">
        <v>141</v>
      </c>
      <c r="J35" s="60" t="s">
        <v>272</v>
      </c>
    </row>
    <row r="36" spans="1:10" s="21" customFormat="1" ht="29.95" customHeight="1" x14ac:dyDescent="0.25">
      <c r="A36" s="409" t="s">
        <v>29</v>
      </c>
      <c r="B36" s="428" t="s">
        <v>287</v>
      </c>
      <c r="C36" s="429" t="s">
        <v>288</v>
      </c>
      <c r="D36" s="430" t="s">
        <v>150</v>
      </c>
      <c r="E36" s="407">
        <v>500</v>
      </c>
      <c r="F36" s="408">
        <v>71.930000000000007</v>
      </c>
      <c r="G36" s="392">
        <f t="shared" si="0"/>
        <v>0.14386000000000002</v>
      </c>
      <c r="H36" s="133" t="s">
        <v>275</v>
      </c>
      <c r="I36" s="365" t="s">
        <v>141</v>
      </c>
      <c r="J36" s="111" t="s">
        <v>272</v>
      </c>
    </row>
    <row r="37" spans="1:10" ht="29.95" customHeight="1" x14ac:dyDescent="0.25">
      <c r="I37" s="41"/>
    </row>
    <row r="41" spans="1:10" ht="20.3" customHeight="1" x14ac:dyDescent="0.25">
      <c r="A41" s="7" t="s">
        <v>897</v>
      </c>
      <c r="C41" s="3"/>
      <c r="D41" s="3"/>
      <c r="E41" s="3"/>
    </row>
    <row r="42" spans="1:10" ht="28.55" customHeight="1" x14ac:dyDescent="0.25">
      <c r="A42" s="619" t="s">
        <v>898</v>
      </c>
      <c r="B42" s="619"/>
      <c r="C42" s="619"/>
      <c r="D42" s="3"/>
      <c r="E42" s="3"/>
    </row>
    <row r="43" spans="1:10" ht="20.3" customHeight="1" x14ac:dyDescent="0.25">
      <c r="A43" s="137" t="s">
        <v>899</v>
      </c>
      <c r="B43" s="8"/>
      <c r="C43" s="8"/>
      <c r="D43" s="8"/>
      <c r="E43" s="3"/>
    </row>
    <row r="44" spans="1:10" ht="20.3" customHeight="1" x14ac:dyDescent="0.25">
      <c r="A44" s="137" t="s">
        <v>900</v>
      </c>
      <c r="B44" s="8"/>
      <c r="C44" s="8"/>
      <c r="D44" s="8"/>
      <c r="E44" s="3"/>
    </row>
    <row r="45" spans="1:10" ht="20.3" customHeight="1" x14ac:dyDescent="0.25">
      <c r="A45" s="137" t="s">
        <v>855</v>
      </c>
      <c r="B45" s="8"/>
      <c r="C45" s="8"/>
      <c r="D45" s="8"/>
      <c r="E45" s="3"/>
    </row>
    <row r="46" spans="1:10" ht="20.3" customHeight="1" x14ac:dyDescent="0.25">
      <c r="A46" s="12" t="s">
        <v>856</v>
      </c>
      <c r="B46" s="12"/>
      <c r="C46" s="12"/>
      <c r="D46" s="12"/>
      <c r="E46" s="2"/>
    </row>
    <row r="47" spans="1:10" ht="39.75" customHeight="1" x14ac:dyDescent="0.25">
      <c r="A47" s="71" t="s">
        <v>2</v>
      </c>
      <c r="B47" s="72" t="s">
        <v>5</v>
      </c>
      <c r="C47" s="72" t="s">
        <v>9</v>
      </c>
      <c r="D47" s="72" t="s">
        <v>3</v>
      </c>
      <c r="E47" s="73" t="s">
        <v>6</v>
      </c>
      <c r="F47" s="71" t="s">
        <v>7</v>
      </c>
      <c r="G47" s="72" t="s">
        <v>8</v>
      </c>
      <c r="H47" s="74" t="s">
        <v>10</v>
      </c>
      <c r="I47" s="74" t="s">
        <v>4</v>
      </c>
      <c r="J47" s="104" t="s">
        <v>1</v>
      </c>
    </row>
    <row r="48" spans="1:10" ht="29.95" customHeight="1" x14ac:dyDescent="0.25">
      <c r="A48" s="342" t="s">
        <v>14</v>
      </c>
      <c r="B48" s="343" t="s">
        <v>273</v>
      </c>
      <c r="C48" s="369">
        <v>858143000674</v>
      </c>
      <c r="D48" s="352" t="s">
        <v>15</v>
      </c>
      <c r="E48" s="331">
        <v>12</v>
      </c>
      <c r="F48" s="332">
        <v>4.6500000000000004</v>
      </c>
      <c r="G48" s="333">
        <f>F48/E48</f>
        <v>0.38750000000000001</v>
      </c>
      <c r="H48" s="123" t="s">
        <v>651</v>
      </c>
      <c r="I48" s="366" t="s">
        <v>650</v>
      </c>
      <c r="J48" s="60" t="s">
        <v>649</v>
      </c>
    </row>
    <row r="49" spans="1:10" s="21" customFormat="1" ht="29.95" customHeight="1" x14ac:dyDescent="0.25">
      <c r="A49" s="344" t="s">
        <v>364</v>
      </c>
      <c r="B49" s="340" t="s">
        <v>654</v>
      </c>
      <c r="C49" s="370">
        <v>10858143000381</v>
      </c>
      <c r="D49" s="341" t="s">
        <v>653</v>
      </c>
      <c r="E49" s="336">
        <v>1000</v>
      </c>
      <c r="F49" s="337">
        <v>147.38</v>
      </c>
      <c r="G49" s="338">
        <f>F49/E49</f>
        <v>0.14737999999999998</v>
      </c>
      <c r="H49" s="124" t="s">
        <v>651</v>
      </c>
      <c r="I49" s="367" t="s">
        <v>190</v>
      </c>
      <c r="J49" s="61" t="s">
        <v>649</v>
      </c>
    </row>
    <row r="50" spans="1:10" ht="29.95" customHeight="1" x14ac:dyDescent="0.25">
      <c r="A50" s="342" t="s">
        <v>364</v>
      </c>
      <c r="B50" s="343" t="s">
        <v>654</v>
      </c>
      <c r="C50" s="369">
        <v>10858143000176</v>
      </c>
      <c r="D50" s="352" t="s">
        <v>15</v>
      </c>
      <c r="E50" s="331">
        <v>1000</v>
      </c>
      <c r="F50" s="332">
        <v>159.01</v>
      </c>
      <c r="G50" s="333">
        <f>F50/E50</f>
        <v>0.15900999999999998</v>
      </c>
      <c r="H50" s="123" t="s">
        <v>651</v>
      </c>
      <c r="I50" s="366" t="s">
        <v>190</v>
      </c>
      <c r="J50" s="60" t="s">
        <v>649</v>
      </c>
    </row>
    <row r="51" spans="1:10" s="21" customFormat="1" ht="29.95" customHeight="1" x14ac:dyDescent="0.25">
      <c r="A51" s="344" t="s">
        <v>364</v>
      </c>
      <c r="B51" s="340" t="s">
        <v>654</v>
      </c>
      <c r="C51" s="370">
        <v>10858143000183</v>
      </c>
      <c r="D51" s="341" t="s">
        <v>22</v>
      </c>
      <c r="E51" s="336">
        <v>1000</v>
      </c>
      <c r="F51" s="337">
        <v>170.65</v>
      </c>
      <c r="G51" s="338">
        <f t="shared" ref="G51:G56" si="1">F51/E51</f>
        <v>0.17065</v>
      </c>
      <c r="H51" s="124" t="s">
        <v>651</v>
      </c>
      <c r="I51" s="367" t="s">
        <v>190</v>
      </c>
      <c r="J51" s="61" t="s">
        <v>649</v>
      </c>
    </row>
    <row r="52" spans="1:10" ht="29.95" customHeight="1" x14ac:dyDescent="0.25">
      <c r="A52" s="371" t="s">
        <v>105</v>
      </c>
      <c r="B52" s="330" t="s">
        <v>655</v>
      </c>
      <c r="C52" s="372">
        <v>10834032000182</v>
      </c>
      <c r="D52" s="352" t="s">
        <v>507</v>
      </c>
      <c r="E52" s="331">
        <v>2000</v>
      </c>
      <c r="F52" s="332">
        <v>85.32</v>
      </c>
      <c r="G52" s="333">
        <f t="shared" si="1"/>
        <v>4.2659999999999997E-2</v>
      </c>
      <c r="H52" s="123" t="s">
        <v>651</v>
      </c>
      <c r="I52" s="366" t="s">
        <v>154</v>
      </c>
      <c r="J52" s="60" t="s">
        <v>649</v>
      </c>
    </row>
    <row r="53" spans="1:10" s="21" customFormat="1" ht="29.95" customHeight="1" x14ac:dyDescent="0.25">
      <c r="A53" s="344" t="s">
        <v>110</v>
      </c>
      <c r="B53" s="340" t="s">
        <v>656</v>
      </c>
      <c r="C53" s="370">
        <v>10834032000205</v>
      </c>
      <c r="D53" s="341" t="s">
        <v>507</v>
      </c>
      <c r="E53" s="336">
        <v>2000</v>
      </c>
      <c r="F53" s="337">
        <v>85.32</v>
      </c>
      <c r="G53" s="338">
        <f t="shared" si="1"/>
        <v>4.2659999999999997E-2</v>
      </c>
      <c r="H53" s="124" t="s">
        <v>651</v>
      </c>
      <c r="I53" s="367" t="s">
        <v>154</v>
      </c>
      <c r="J53" s="61" t="s">
        <v>649</v>
      </c>
    </row>
    <row r="54" spans="1:10" ht="29.95" customHeight="1" x14ac:dyDescent="0.25">
      <c r="A54" s="342" t="s">
        <v>113</v>
      </c>
      <c r="B54" s="343" t="s">
        <v>657</v>
      </c>
      <c r="C54" s="369">
        <v>10834032000199</v>
      </c>
      <c r="D54" s="352" t="s">
        <v>507</v>
      </c>
      <c r="E54" s="331">
        <v>2000</v>
      </c>
      <c r="F54" s="332">
        <v>85.32</v>
      </c>
      <c r="G54" s="333">
        <f t="shared" si="1"/>
        <v>4.2659999999999997E-2</v>
      </c>
      <c r="H54" s="123" t="s">
        <v>651</v>
      </c>
      <c r="I54" s="366" t="s">
        <v>154</v>
      </c>
      <c r="J54" s="60" t="s">
        <v>649</v>
      </c>
    </row>
    <row r="55" spans="1:10" s="21" customFormat="1" ht="29.95" customHeight="1" x14ac:dyDescent="0.25">
      <c r="A55" s="344" t="s">
        <v>29</v>
      </c>
      <c r="B55" s="340" t="s">
        <v>660</v>
      </c>
      <c r="C55" s="370">
        <v>10834032000236</v>
      </c>
      <c r="D55" s="341" t="s">
        <v>30</v>
      </c>
      <c r="E55" s="336">
        <v>1000</v>
      </c>
      <c r="F55" s="337">
        <v>116.35</v>
      </c>
      <c r="G55" s="338">
        <f t="shared" si="1"/>
        <v>0.11635</v>
      </c>
      <c r="H55" s="124" t="s">
        <v>651</v>
      </c>
      <c r="I55" s="367" t="s">
        <v>650</v>
      </c>
      <c r="J55" s="61" t="s">
        <v>649</v>
      </c>
    </row>
    <row r="56" spans="1:10" ht="29.95" customHeight="1" x14ac:dyDescent="0.25">
      <c r="A56" s="342" t="s">
        <v>29</v>
      </c>
      <c r="B56" s="343" t="s">
        <v>662</v>
      </c>
      <c r="C56" s="369">
        <v>10834032000229</v>
      </c>
      <c r="D56" s="352" t="s">
        <v>661</v>
      </c>
      <c r="E56" s="331">
        <v>500</v>
      </c>
      <c r="F56" s="332">
        <v>120.23</v>
      </c>
      <c r="G56" s="333">
        <f t="shared" si="1"/>
        <v>0.24046000000000001</v>
      </c>
      <c r="H56" s="123" t="s">
        <v>651</v>
      </c>
      <c r="I56" s="366" t="s">
        <v>650</v>
      </c>
      <c r="J56" s="60" t="s">
        <v>649</v>
      </c>
    </row>
    <row r="57" spans="1:10" s="21" customFormat="1" ht="29.95" customHeight="1" x14ac:dyDescent="0.25">
      <c r="A57" s="344" t="s">
        <v>29</v>
      </c>
      <c r="B57" s="335" t="s">
        <v>659</v>
      </c>
      <c r="C57" s="370">
        <v>10834032000212</v>
      </c>
      <c r="D57" s="373" t="s">
        <v>658</v>
      </c>
      <c r="E57" s="336">
        <v>500</v>
      </c>
      <c r="F57" s="348">
        <v>155.13</v>
      </c>
      <c r="G57" s="338">
        <f>F57/E57</f>
        <v>0.31025999999999998</v>
      </c>
      <c r="H57" s="124" t="s">
        <v>651</v>
      </c>
      <c r="I57" s="367" t="s">
        <v>650</v>
      </c>
      <c r="J57" s="61" t="s">
        <v>649</v>
      </c>
    </row>
    <row r="58" spans="1:10" ht="29.95" customHeight="1" x14ac:dyDescent="0.25">
      <c r="A58" s="342" t="s">
        <v>72</v>
      </c>
      <c r="B58" s="330" t="s">
        <v>665</v>
      </c>
      <c r="C58" s="369">
        <v>10858143000824</v>
      </c>
      <c r="D58" s="374" t="s">
        <v>269</v>
      </c>
      <c r="E58" s="331">
        <v>500</v>
      </c>
      <c r="F58" s="349">
        <v>124.11</v>
      </c>
      <c r="G58" s="333">
        <f>F58/E58</f>
        <v>0.24822</v>
      </c>
      <c r="H58" s="123" t="s">
        <v>651</v>
      </c>
      <c r="I58" s="366" t="s">
        <v>663</v>
      </c>
      <c r="J58" s="60" t="s">
        <v>649</v>
      </c>
    </row>
    <row r="59" spans="1:10" s="21" customFormat="1" ht="29.95" customHeight="1" x14ac:dyDescent="0.25">
      <c r="A59" s="409" t="s">
        <v>72</v>
      </c>
      <c r="B59" s="429" t="s">
        <v>664</v>
      </c>
      <c r="C59" s="410">
        <v>10858143000367</v>
      </c>
      <c r="D59" s="411" t="s">
        <v>502</v>
      </c>
      <c r="E59" s="407">
        <v>4000</v>
      </c>
      <c r="F59" s="391">
        <v>104.71</v>
      </c>
      <c r="G59" s="392">
        <f>F59/E59</f>
        <v>2.6177499999999999E-2</v>
      </c>
      <c r="H59" s="133" t="s">
        <v>651</v>
      </c>
      <c r="I59" s="431" t="s">
        <v>663</v>
      </c>
      <c r="J59" s="62" t="s">
        <v>649</v>
      </c>
    </row>
    <row r="64" spans="1:10" ht="20.3" customHeight="1" x14ac:dyDescent="0.25">
      <c r="A64" s="7" t="s">
        <v>901</v>
      </c>
      <c r="C64" s="3"/>
      <c r="D64" s="3"/>
      <c r="E64" s="3"/>
    </row>
    <row r="65" spans="1:10" ht="20.3" customHeight="1" x14ac:dyDescent="0.25">
      <c r="A65" s="465" t="s">
        <v>902</v>
      </c>
      <c r="B65" s="465"/>
      <c r="C65" s="3"/>
      <c r="D65" s="3"/>
      <c r="E65" s="3"/>
    </row>
    <row r="66" spans="1:10" ht="20.3" customHeight="1" x14ac:dyDescent="0.25">
      <c r="A66" s="137" t="s">
        <v>903</v>
      </c>
      <c r="B66" s="8"/>
      <c r="C66" s="8"/>
      <c r="D66" s="8"/>
      <c r="E66" s="3"/>
    </row>
    <row r="67" spans="1:10" ht="20.3" customHeight="1" x14ac:dyDescent="0.25">
      <c r="A67" s="138" t="s">
        <v>854</v>
      </c>
      <c r="B67" s="8"/>
      <c r="C67" s="8"/>
      <c r="D67" s="8"/>
      <c r="E67" s="3"/>
    </row>
    <row r="68" spans="1:10" ht="20.3" customHeight="1" x14ac:dyDescent="0.25">
      <c r="A68" s="137" t="s">
        <v>855</v>
      </c>
      <c r="B68" s="8"/>
      <c r="C68" s="8"/>
      <c r="D68" s="8"/>
      <c r="E68" s="3"/>
    </row>
    <row r="69" spans="1:10" ht="20.3" customHeight="1" x14ac:dyDescent="0.25">
      <c r="A69" s="12" t="s">
        <v>904</v>
      </c>
      <c r="B69" s="12"/>
      <c r="C69" s="12"/>
      <c r="D69" s="12"/>
      <c r="E69" s="2"/>
    </row>
    <row r="70" spans="1:10" ht="29.95" customHeight="1" x14ac:dyDescent="0.25">
      <c r="A70" s="71" t="s">
        <v>2</v>
      </c>
      <c r="B70" s="72" t="s">
        <v>5</v>
      </c>
      <c r="C70" s="72" t="s">
        <v>9</v>
      </c>
      <c r="D70" s="72" t="s">
        <v>3</v>
      </c>
      <c r="E70" s="73" t="s">
        <v>6</v>
      </c>
      <c r="F70" s="71" t="s">
        <v>7</v>
      </c>
      <c r="G70" s="72" t="s">
        <v>8</v>
      </c>
      <c r="H70" s="74" t="s">
        <v>10</v>
      </c>
      <c r="I70" s="74" t="s">
        <v>4</v>
      </c>
      <c r="J70" s="104" t="s">
        <v>1</v>
      </c>
    </row>
    <row r="71" spans="1:10" s="21" customFormat="1" ht="29.95" customHeight="1" x14ac:dyDescent="0.25">
      <c r="A71" s="342" t="s">
        <v>105</v>
      </c>
      <c r="B71" s="343" t="s">
        <v>338</v>
      </c>
      <c r="C71" s="369" t="s">
        <v>67</v>
      </c>
      <c r="D71" s="352" t="s">
        <v>106</v>
      </c>
      <c r="E71" s="331">
        <v>250</v>
      </c>
      <c r="F71" s="332">
        <v>65</v>
      </c>
      <c r="G71" s="333">
        <f t="shared" ref="G71:G76" si="2">F71/E71</f>
        <v>0.26</v>
      </c>
      <c r="H71" s="142" t="s">
        <v>339</v>
      </c>
      <c r="I71" s="366" t="s">
        <v>190</v>
      </c>
      <c r="J71" s="60" t="s">
        <v>272</v>
      </c>
    </row>
    <row r="72" spans="1:10" s="21" customFormat="1" ht="29.95" customHeight="1" x14ac:dyDescent="0.25">
      <c r="A72" s="344" t="s">
        <v>110</v>
      </c>
      <c r="B72" s="340" t="s">
        <v>341</v>
      </c>
      <c r="C72" s="370" t="s">
        <v>67</v>
      </c>
      <c r="D72" s="341" t="s">
        <v>106</v>
      </c>
      <c r="E72" s="336">
        <v>250</v>
      </c>
      <c r="F72" s="337">
        <v>65</v>
      </c>
      <c r="G72" s="338">
        <f t="shared" si="2"/>
        <v>0.26</v>
      </c>
      <c r="H72" s="143" t="s">
        <v>339</v>
      </c>
      <c r="I72" s="367" t="s">
        <v>190</v>
      </c>
      <c r="J72" s="61" t="s">
        <v>272</v>
      </c>
    </row>
    <row r="73" spans="1:10" s="21" customFormat="1" ht="29.95" customHeight="1" x14ac:dyDescent="0.25">
      <c r="A73" s="342" t="s">
        <v>113</v>
      </c>
      <c r="B73" s="343" t="s">
        <v>342</v>
      </c>
      <c r="C73" s="369">
        <v>61600</v>
      </c>
      <c r="D73" s="352" t="s">
        <v>106</v>
      </c>
      <c r="E73" s="331">
        <v>250</v>
      </c>
      <c r="F73" s="332">
        <v>65</v>
      </c>
      <c r="G73" s="333">
        <f t="shared" si="2"/>
        <v>0.26</v>
      </c>
      <c r="H73" s="142" t="s">
        <v>339</v>
      </c>
      <c r="I73" s="366" t="s">
        <v>190</v>
      </c>
      <c r="J73" s="60" t="s">
        <v>272</v>
      </c>
    </row>
    <row r="74" spans="1:10" s="21" customFormat="1" ht="29.95" customHeight="1" x14ac:dyDescent="0.25">
      <c r="A74" s="344" t="s">
        <v>29</v>
      </c>
      <c r="B74" s="340" t="s">
        <v>343</v>
      </c>
      <c r="C74" s="370" t="s">
        <v>67</v>
      </c>
      <c r="D74" s="341" t="s">
        <v>30</v>
      </c>
      <c r="E74" s="336">
        <v>25</v>
      </c>
      <c r="F74" s="337">
        <v>19</v>
      </c>
      <c r="G74" s="338">
        <f t="shared" si="2"/>
        <v>0.76</v>
      </c>
      <c r="H74" s="143" t="s">
        <v>339</v>
      </c>
      <c r="I74" s="367" t="s">
        <v>190</v>
      </c>
      <c r="J74" s="61" t="s">
        <v>272</v>
      </c>
    </row>
    <row r="75" spans="1:10" s="21" customFormat="1" ht="29.95" customHeight="1" x14ac:dyDescent="0.25">
      <c r="A75" s="342" t="s">
        <v>29</v>
      </c>
      <c r="B75" s="343" t="s">
        <v>343</v>
      </c>
      <c r="C75" s="369" t="s">
        <v>67</v>
      </c>
      <c r="D75" s="352" t="s">
        <v>150</v>
      </c>
      <c r="E75" s="331">
        <v>25</v>
      </c>
      <c r="F75" s="332">
        <v>23</v>
      </c>
      <c r="G75" s="333">
        <f t="shared" si="2"/>
        <v>0.92</v>
      </c>
      <c r="H75" s="142" t="s">
        <v>339</v>
      </c>
      <c r="I75" s="366" t="s">
        <v>190</v>
      </c>
      <c r="J75" s="60" t="s">
        <v>272</v>
      </c>
    </row>
    <row r="76" spans="1:10" s="21" customFormat="1" ht="33.700000000000003" customHeight="1" x14ac:dyDescent="0.25">
      <c r="A76" s="409" t="s">
        <v>72</v>
      </c>
      <c r="B76" s="428" t="s">
        <v>344</v>
      </c>
      <c r="C76" s="410">
        <v>57620</v>
      </c>
      <c r="D76" s="432" t="s">
        <v>269</v>
      </c>
      <c r="E76" s="407">
        <v>250</v>
      </c>
      <c r="F76" s="408">
        <v>65</v>
      </c>
      <c r="G76" s="392">
        <f t="shared" si="2"/>
        <v>0.26</v>
      </c>
      <c r="H76" s="140" t="s">
        <v>339</v>
      </c>
      <c r="I76" s="431" t="s">
        <v>190</v>
      </c>
      <c r="J76" s="62" t="s">
        <v>272</v>
      </c>
    </row>
    <row r="77" spans="1:10" ht="33.700000000000003" customHeight="1" x14ac:dyDescent="0.25">
      <c r="A77" s="340"/>
      <c r="B77" s="340"/>
      <c r="C77" s="433"/>
      <c r="D77" s="341"/>
      <c r="E77" s="434"/>
      <c r="F77" s="337"/>
      <c r="G77" s="435"/>
      <c r="H77" s="163"/>
      <c r="I77" s="163"/>
      <c r="J77" s="87"/>
    </row>
    <row r="81" spans="1:10" ht="20.3" customHeight="1" x14ac:dyDescent="0.25">
      <c r="A81" s="7" t="s">
        <v>851</v>
      </c>
      <c r="C81" s="3"/>
      <c r="D81" s="3"/>
      <c r="E81" s="3"/>
    </row>
    <row r="82" spans="1:10" ht="20.3" customHeight="1" x14ac:dyDescent="0.25">
      <c r="A82" s="465" t="s">
        <v>852</v>
      </c>
      <c r="B82" s="465"/>
      <c r="C82" s="3"/>
      <c r="D82" s="3"/>
      <c r="E82" s="3"/>
    </row>
    <row r="83" spans="1:10" ht="20.3" customHeight="1" x14ac:dyDescent="0.25">
      <c r="A83" s="137" t="s">
        <v>853</v>
      </c>
      <c r="B83" s="8"/>
      <c r="C83" s="8"/>
      <c r="D83" s="8"/>
      <c r="E83" s="3"/>
    </row>
    <row r="84" spans="1:10" ht="20.3" customHeight="1" x14ac:dyDescent="0.25">
      <c r="A84" s="137" t="s">
        <v>854</v>
      </c>
      <c r="B84" s="8"/>
      <c r="C84" s="8"/>
      <c r="D84" s="8"/>
      <c r="E84" s="3"/>
    </row>
    <row r="85" spans="1:10" ht="20.3" customHeight="1" x14ac:dyDescent="0.25">
      <c r="A85" s="137" t="s">
        <v>855</v>
      </c>
      <c r="B85" s="8"/>
      <c r="C85" s="8"/>
      <c r="D85" s="8"/>
      <c r="E85" s="3"/>
    </row>
    <row r="86" spans="1:10" ht="20.3" customHeight="1" x14ac:dyDescent="0.25">
      <c r="A86" s="12" t="s">
        <v>856</v>
      </c>
      <c r="B86" s="12"/>
      <c r="C86" s="12"/>
      <c r="D86" s="12"/>
      <c r="E86" s="2"/>
    </row>
    <row r="87" spans="1:10" ht="29.95" customHeight="1" x14ac:dyDescent="0.25">
      <c r="A87" s="71" t="s">
        <v>2</v>
      </c>
      <c r="B87" s="72" t="s">
        <v>5</v>
      </c>
      <c r="C87" s="72" t="s">
        <v>9</v>
      </c>
      <c r="D87" s="72" t="s">
        <v>3</v>
      </c>
      <c r="E87" s="73" t="s">
        <v>6</v>
      </c>
      <c r="F87" s="71" t="s">
        <v>7</v>
      </c>
      <c r="G87" s="72" t="s">
        <v>8</v>
      </c>
      <c r="H87" s="74" t="s">
        <v>10</v>
      </c>
      <c r="I87" s="74" t="s">
        <v>4</v>
      </c>
      <c r="J87" s="104" t="s">
        <v>1</v>
      </c>
    </row>
    <row r="88" spans="1:10" ht="29.95" customHeight="1" x14ac:dyDescent="0.25">
      <c r="A88" s="342" t="s">
        <v>14</v>
      </c>
      <c r="B88" s="343" t="s">
        <v>142</v>
      </c>
      <c r="C88" s="369" t="s">
        <v>143</v>
      </c>
      <c r="D88" s="352" t="s">
        <v>30</v>
      </c>
      <c r="E88" s="331">
        <v>20</v>
      </c>
      <c r="F88" s="332">
        <v>2.66</v>
      </c>
      <c r="G88" s="333">
        <f>F88/E88</f>
        <v>0.13300000000000001</v>
      </c>
      <c r="H88" s="123" t="s">
        <v>144</v>
      </c>
      <c r="I88" s="366" t="s">
        <v>141</v>
      </c>
      <c r="J88" s="60" t="s">
        <v>140</v>
      </c>
    </row>
    <row r="89" spans="1:10" s="21" customFormat="1" ht="29.95" customHeight="1" x14ac:dyDescent="0.25">
      <c r="A89" s="344" t="s">
        <v>29</v>
      </c>
      <c r="B89" s="340" t="s">
        <v>151</v>
      </c>
      <c r="C89" s="370" t="s">
        <v>152</v>
      </c>
      <c r="D89" s="341" t="s">
        <v>150</v>
      </c>
      <c r="E89" s="336">
        <v>20</v>
      </c>
      <c r="F89" s="337">
        <v>3.11</v>
      </c>
      <c r="G89" s="338">
        <f>F89/E89</f>
        <v>0.1555</v>
      </c>
      <c r="H89" s="124" t="s">
        <v>144</v>
      </c>
      <c r="I89" s="367" t="s">
        <v>141</v>
      </c>
      <c r="J89" s="61" t="s">
        <v>140</v>
      </c>
    </row>
    <row r="90" spans="1:10" ht="33.700000000000003" customHeight="1" x14ac:dyDescent="0.25">
      <c r="A90" s="394" t="s">
        <v>29</v>
      </c>
      <c r="B90" s="395" t="s">
        <v>147</v>
      </c>
      <c r="C90" s="396" t="s">
        <v>148</v>
      </c>
      <c r="D90" s="397" t="s">
        <v>146</v>
      </c>
      <c r="E90" s="398">
        <v>20</v>
      </c>
      <c r="F90" s="399">
        <v>4.17</v>
      </c>
      <c r="G90" s="400">
        <f>F90/E90</f>
        <v>0.20849999999999999</v>
      </c>
      <c r="H90" s="129" t="s">
        <v>144</v>
      </c>
      <c r="I90" s="401" t="s">
        <v>141</v>
      </c>
      <c r="J90" s="57" t="s">
        <v>140</v>
      </c>
    </row>
    <row r="95" spans="1:10" ht="20.3" customHeight="1" x14ac:dyDescent="0.25">
      <c r="A95" s="23" t="s">
        <v>905</v>
      </c>
      <c r="B95" s="24"/>
      <c r="C95" s="3"/>
      <c r="D95" s="3"/>
      <c r="E95" s="3"/>
    </row>
    <row r="96" spans="1:10" ht="20.3" customHeight="1" x14ac:dyDescent="0.25">
      <c r="A96" s="620" t="s">
        <v>906</v>
      </c>
      <c r="B96" s="620"/>
      <c r="C96" s="3"/>
      <c r="D96" s="3"/>
      <c r="E96" s="3"/>
    </row>
    <row r="97" spans="1:10" ht="20.3" customHeight="1" x14ac:dyDescent="0.25">
      <c r="A97" s="138" t="s">
        <v>907</v>
      </c>
      <c r="B97" s="25"/>
      <c r="C97" s="8"/>
      <c r="D97" s="8"/>
      <c r="E97" s="3"/>
    </row>
    <row r="98" spans="1:10" ht="20.3" customHeight="1" x14ac:dyDescent="0.25">
      <c r="A98" s="137" t="s">
        <v>860</v>
      </c>
      <c r="B98" s="25"/>
      <c r="C98" s="8"/>
      <c r="D98" s="8"/>
      <c r="E98" s="3"/>
    </row>
    <row r="99" spans="1:10" ht="20.3" customHeight="1" x14ac:dyDescent="0.25">
      <c r="A99" s="137" t="s">
        <v>855</v>
      </c>
      <c r="B99" s="25"/>
      <c r="C99" s="8"/>
      <c r="D99" s="8"/>
      <c r="E99" s="3"/>
    </row>
    <row r="100" spans="1:10" ht="20.3" customHeight="1" x14ac:dyDescent="0.25">
      <c r="A100" s="26" t="s">
        <v>904</v>
      </c>
      <c r="B100" s="26"/>
      <c r="C100" s="12"/>
      <c r="D100" s="12"/>
      <c r="E100" s="2"/>
    </row>
    <row r="101" spans="1:10" ht="29.95" customHeight="1" x14ac:dyDescent="0.25">
      <c r="A101" s="71" t="s">
        <v>2</v>
      </c>
      <c r="B101" s="72" t="s">
        <v>5</v>
      </c>
      <c r="C101" s="72" t="s">
        <v>9</v>
      </c>
      <c r="D101" s="72" t="s">
        <v>3</v>
      </c>
      <c r="E101" s="73" t="s">
        <v>6</v>
      </c>
      <c r="F101" s="71" t="s">
        <v>7</v>
      </c>
      <c r="G101" s="72" t="s">
        <v>8</v>
      </c>
      <c r="H101" s="74" t="s">
        <v>10</v>
      </c>
      <c r="I101" s="74" t="s">
        <v>4</v>
      </c>
      <c r="J101" s="104" t="s">
        <v>1</v>
      </c>
    </row>
    <row r="102" spans="1:10" s="21" customFormat="1" ht="29.95" customHeight="1" x14ac:dyDescent="0.25">
      <c r="A102" s="328" t="s">
        <v>102</v>
      </c>
      <c r="B102" s="324" t="s">
        <v>360</v>
      </c>
      <c r="C102" s="324" t="s">
        <v>361</v>
      </c>
      <c r="D102" s="311" t="s">
        <v>216</v>
      </c>
      <c r="E102" s="336">
        <v>200</v>
      </c>
      <c r="F102" s="338" t="s">
        <v>66</v>
      </c>
      <c r="G102" s="338" t="s">
        <v>67</v>
      </c>
      <c r="H102" s="256" t="s">
        <v>67</v>
      </c>
      <c r="I102" s="367" t="s">
        <v>141</v>
      </c>
      <c r="J102" s="61" t="s">
        <v>359</v>
      </c>
    </row>
    <row r="103" spans="1:10" ht="27.65" x14ac:dyDescent="0.25">
      <c r="A103" s="364" t="s">
        <v>102</v>
      </c>
      <c r="B103" s="317" t="s">
        <v>908</v>
      </c>
      <c r="C103" s="413" t="s">
        <v>363</v>
      </c>
      <c r="D103" s="415" t="s">
        <v>216</v>
      </c>
      <c r="E103" s="398">
        <v>200</v>
      </c>
      <c r="F103" s="400" t="s">
        <v>66</v>
      </c>
      <c r="G103" s="400" t="s">
        <v>67</v>
      </c>
      <c r="H103" s="257" t="s">
        <v>67</v>
      </c>
      <c r="I103" s="401" t="s">
        <v>141</v>
      </c>
      <c r="J103" s="57" t="s">
        <v>359</v>
      </c>
    </row>
    <row r="104" spans="1:10" ht="29.95" customHeight="1" x14ac:dyDescent="0.25">
      <c r="A104" s="41"/>
      <c r="B104" s="41"/>
    </row>
    <row r="105" spans="1:10" ht="29.95" customHeight="1" x14ac:dyDescent="0.25">
      <c r="A105" s="22"/>
      <c r="B105" s="22"/>
    </row>
    <row r="106" spans="1:10" ht="29.95" customHeight="1" x14ac:dyDescent="0.25">
      <c r="A106" s="22"/>
      <c r="B106" s="22"/>
    </row>
    <row r="107" spans="1:10" ht="29.95" customHeight="1" x14ac:dyDescent="0.25">
      <c r="A107" s="22"/>
      <c r="B107" s="22"/>
    </row>
    <row r="108" spans="1:10" ht="20.3" customHeight="1" x14ac:dyDescent="0.25">
      <c r="A108" s="23" t="s">
        <v>909</v>
      </c>
      <c r="B108" s="24"/>
      <c r="C108" s="3"/>
      <c r="D108" s="3"/>
      <c r="E108" s="3"/>
    </row>
    <row r="109" spans="1:10" ht="20.3" customHeight="1" x14ac:dyDescent="0.25">
      <c r="A109" s="620" t="s">
        <v>910</v>
      </c>
      <c r="B109" s="620"/>
      <c r="C109" s="3"/>
      <c r="D109" s="3"/>
      <c r="E109" s="3"/>
    </row>
    <row r="110" spans="1:10" ht="20.3" customHeight="1" x14ac:dyDescent="0.25">
      <c r="A110" s="138" t="s">
        <v>911</v>
      </c>
      <c r="B110" s="25"/>
      <c r="C110" s="8"/>
      <c r="D110" s="8"/>
      <c r="E110" s="3"/>
    </row>
    <row r="111" spans="1:10" ht="20.3" customHeight="1" x14ac:dyDescent="0.25">
      <c r="A111" s="138" t="s">
        <v>876</v>
      </c>
      <c r="B111" s="25"/>
      <c r="C111" s="8"/>
      <c r="D111" s="8"/>
      <c r="E111" s="3"/>
    </row>
    <row r="112" spans="1:10" ht="20.3" customHeight="1" x14ac:dyDescent="0.25">
      <c r="A112" s="137" t="s">
        <v>855</v>
      </c>
      <c r="B112" s="25"/>
      <c r="C112" s="8"/>
      <c r="D112" s="8"/>
      <c r="E112" s="3"/>
    </row>
    <row r="113" spans="1:10" ht="20.3" customHeight="1" x14ac:dyDescent="0.25">
      <c r="A113" s="26" t="s">
        <v>904</v>
      </c>
      <c r="B113" s="26"/>
      <c r="C113" s="12"/>
      <c r="D113" s="12"/>
      <c r="E113" s="2"/>
    </row>
    <row r="114" spans="1:10" ht="29.95" customHeight="1" x14ac:dyDescent="0.25">
      <c r="A114" s="71" t="s">
        <v>2</v>
      </c>
      <c r="B114" s="72" t="s">
        <v>5</v>
      </c>
      <c r="C114" s="72" t="s">
        <v>9</v>
      </c>
      <c r="D114" s="72" t="s">
        <v>3</v>
      </c>
      <c r="E114" s="73" t="s">
        <v>6</v>
      </c>
      <c r="F114" s="71" t="s">
        <v>7</v>
      </c>
      <c r="G114" s="72" t="s">
        <v>8</v>
      </c>
      <c r="H114" s="74" t="s">
        <v>10</v>
      </c>
      <c r="I114" s="74" t="s">
        <v>4</v>
      </c>
      <c r="J114" s="104" t="s">
        <v>1</v>
      </c>
    </row>
    <row r="115" spans="1:10" s="21" customFormat="1" ht="33" customHeight="1" x14ac:dyDescent="0.25">
      <c r="A115" s="323" t="s">
        <v>105</v>
      </c>
      <c r="B115" s="324" t="s">
        <v>155</v>
      </c>
      <c r="C115" s="324" t="s">
        <v>156</v>
      </c>
      <c r="D115" s="311" t="s">
        <v>106</v>
      </c>
      <c r="E115" s="336">
        <v>100</v>
      </c>
      <c r="F115" s="338">
        <v>6.95</v>
      </c>
      <c r="G115" s="338">
        <f>F115/E115</f>
        <v>6.9500000000000006E-2</v>
      </c>
      <c r="H115" s="158" t="s">
        <v>157</v>
      </c>
      <c r="I115" s="214" t="s">
        <v>154</v>
      </c>
      <c r="J115" s="61" t="s">
        <v>153</v>
      </c>
    </row>
    <row r="116" spans="1:10" s="21" customFormat="1" ht="32.25" customHeight="1" x14ac:dyDescent="0.25">
      <c r="A116" s="316" t="s">
        <v>110</v>
      </c>
      <c r="B116" s="317" t="s">
        <v>159</v>
      </c>
      <c r="C116" s="317" t="s">
        <v>160</v>
      </c>
      <c r="D116" s="318" t="s">
        <v>106</v>
      </c>
      <c r="E116" s="331">
        <v>100</v>
      </c>
      <c r="F116" s="333">
        <v>6.95</v>
      </c>
      <c r="G116" s="333">
        <f>F116/E116</f>
        <v>6.9500000000000006E-2</v>
      </c>
      <c r="H116" s="164" t="s">
        <v>157</v>
      </c>
      <c r="I116" s="215" t="s">
        <v>154</v>
      </c>
      <c r="J116" s="60" t="s">
        <v>153</v>
      </c>
    </row>
    <row r="117" spans="1:10" s="21" customFormat="1" ht="33.700000000000003" customHeight="1" x14ac:dyDescent="0.25">
      <c r="A117" s="404" t="s">
        <v>113</v>
      </c>
      <c r="B117" s="405" t="s">
        <v>161</v>
      </c>
      <c r="C117" s="405" t="s">
        <v>162</v>
      </c>
      <c r="D117" s="406" t="s">
        <v>106</v>
      </c>
      <c r="E117" s="407">
        <v>100</v>
      </c>
      <c r="F117" s="392">
        <v>6.95</v>
      </c>
      <c r="G117" s="392">
        <f>F117/E117</f>
        <v>6.9500000000000006E-2</v>
      </c>
      <c r="H117" s="165" t="s">
        <v>157</v>
      </c>
      <c r="I117" s="216" t="s">
        <v>154</v>
      </c>
      <c r="J117" s="62" t="s">
        <v>153</v>
      </c>
    </row>
    <row r="118" spans="1:10" ht="29.95" customHeight="1" x14ac:dyDescent="0.25">
      <c r="A118" s="22"/>
      <c r="B118" s="22"/>
    </row>
    <row r="122" spans="1:10" ht="20.3" customHeight="1" x14ac:dyDescent="0.25">
      <c r="A122" s="23" t="s">
        <v>912</v>
      </c>
      <c r="B122" s="24"/>
    </row>
    <row r="123" spans="1:10" ht="20.3" customHeight="1" x14ac:dyDescent="0.25">
      <c r="A123" s="620" t="s">
        <v>913</v>
      </c>
      <c r="B123" s="620"/>
    </row>
    <row r="124" spans="1:10" ht="20.3" customHeight="1" x14ac:dyDescent="0.25">
      <c r="A124" s="138" t="s">
        <v>914</v>
      </c>
      <c r="B124" s="25"/>
    </row>
    <row r="125" spans="1:10" ht="20.3" customHeight="1" x14ac:dyDescent="0.25">
      <c r="A125" s="137" t="s">
        <v>876</v>
      </c>
      <c r="B125" s="25"/>
    </row>
    <row r="126" spans="1:10" ht="20.3" customHeight="1" x14ac:dyDescent="0.25">
      <c r="A126" s="137" t="s">
        <v>855</v>
      </c>
      <c r="B126" s="25"/>
    </row>
    <row r="127" spans="1:10" ht="20.3" customHeight="1" x14ac:dyDescent="0.25">
      <c r="A127" s="26" t="s">
        <v>856</v>
      </c>
      <c r="B127" s="26"/>
    </row>
    <row r="128" spans="1:10" ht="29.95" customHeight="1" x14ac:dyDescent="0.25">
      <c r="A128" s="71" t="s">
        <v>2</v>
      </c>
      <c r="B128" s="72" t="s">
        <v>5</v>
      </c>
      <c r="C128" s="72" t="s">
        <v>9</v>
      </c>
      <c r="D128" s="72" t="s">
        <v>3</v>
      </c>
      <c r="E128" s="73" t="s">
        <v>6</v>
      </c>
      <c r="F128" s="71" t="s">
        <v>7</v>
      </c>
      <c r="G128" s="72" t="s">
        <v>8</v>
      </c>
      <c r="H128" s="74" t="s">
        <v>10</v>
      </c>
      <c r="I128" s="74" t="s">
        <v>4</v>
      </c>
      <c r="J128" s="104" t="s">
        <v>1</v>
      </c>
    </row>
    <row r="129" spans="1:10" ht="29.95" customHeight="1" x14ac:dyDescent="0.25">
      <c r="A129" s="316" t="s">
        <v>14</v>
      </c>
      <c r="B129" s="317" t="s">
        <v>17</v>
      </c>
      <c r="C129" s="317" t="s">
        <v>18</v>
      </c>
      <c r="D129" s="318" t="s">
        <v>15</v>
      </c>
      <c r="E129" s="331">
        <v>150</v>
      </c>
      <c r="F129" s="332">
        <v>31</v>
      </c>
      <c r="G129" s="333">
        <f t="shared" ref="G129:G134" si="3">F129/E129</f>
        <v>0.20666666666666667</v>
      </c>
      <c r="H129" s="123" t="s">
        <v>19</v>
      </c>
      <c r="I129" s="366" t="s">
        <v>16</v>
      </c>
      <c r="J129" s="60" t="s">
        <v>13</v>
      </c>
    </row>
    <row r="130" spans="1:10" s="21" customFormat="1" ht="29.95" customHeight="1" x14ac:dyDescent="0.25">
      <c r="A130" s="323" t="s">
        <v>14</v>
      </c>
      <c r="B130" s="324" t="s">
        <v>23</v>
      </c>
      <c r="C130" s="324" t="s">
        <v>24</v>
      </c>
      <c r="D130" s="311" t="s">
        <v>22</v>
      </c>
      <c r="E130" s="336">
        <v>150</v>
      </c>
      <c r="F130" s="337">
        <v>33.5</v>
      </c>
      <c r="G130" s="338">
        <f t="shared" si="3"/>
        <v>0.22333333333333333</v>
      </c>
      <c r="H130" s="126" t="s">
        <v>19</v>
      </c>
      <c r="I130" s="376" t="s">
        <v>16</v>
      </c>
      <c r="J130" s="61" t="s">
        <v>13</v>
      </c>
    </row>
    <row r="131" spans="1:10" ht="27.65" x14ac:dyDescent="0.25">
      <c r="A131" s="316" t="s">
        <v>25</v>
      </c>
      <c r="B131" s="317" t="s">
        <v>27</v>
      </c>
      <c r="C131" s="317" t="s">
        <v>28</v>
      </c>
      <c r="D131" s="318" t="s">
        <v>26</v>
      </c>
      <c r="E131" s="331">
        <v>380</v>
      </c>
      <c r="F131" s="332">
        <v>59</v>
      </c>
      <c r="G131" s="333">
        <f t="shared" si="3"/>
        <v>0.15526315789473685</v>
      </c>
      <c r="H131" s="125" t="s">
        <v>19</v>
      </c>
      <c r="I131" s="366" t="s">
        <v>16</v>
      </c>
      <c r="J131" s="60" t="s">
        <v>13</v>
      </c>
    </row>
    <row r="132" spans="1:10" s="21" customFormat="1" ht="29.95" customHeight="1" x14ac:dyDescent="0.25">
      <c r="A132" s="323" t="s">
        <v>29</v>
      </c>
      <c r="B132" s="324" t="s">
        <v>31</v>
      </c>
      <c r="C132" s="324" t="s">
        <v>32</v>
      </c>
      <c r="D132" s="311" t="s">
        <v>30</v>
      </c>
      <c r="E132" s="336">
        <v>150</v>
      </c>
      <c r="F132" s="337">
        <v>29.5</v>
      </c>
      <c r="G132" s="338">
        <f t="shared" si="3"/>
        <v>0.19666666666666666</v>
      </c>
      <c r="H132" s="126" t="s">
        <v>19</v>
      </c>
      <c r="I132" s="376" t="s">
        <v>16</v>
      </c>
      <c r="J132" s="61" t="s">
        <v>13</v>
      </c>
    </row>
    <row r="133" spans="1:10" ht="29.95" customHeight="1" x14ac:dyDescent="0.25">
      <c r="A133" s="364" t="s">
        <v>29</v>
      </c>
      <c r="B133" s="317" t="s">
        <v>34</v>
      </c>
      <c r="C133" s="317" t="s">
        <v>35</v>
      </c>
      <c r="D133" s="318" t="s">
        <v>33</v>
      </c>
      <c r="E133" s="331">
        <v>150</v>
      </c>
      <c r="F133" s="332">
        <v>38.75</v>
      </c>
      <c r="G133" s="333">
        <f t="shared" si="3"/>
        <v>0.25833333333333336</v>
      </c>
      <c r="H133" s="125" t="s">
        <v>19</v>
      </c>
      <c r="I133" s="366" t="s">
        <v>16</v>
      </c>
      <c r="J133" s="60" t="s">
        <v>13</v>
      </c>
    </row>
    <row r="134" spans="1:10" s="21" customFormat="1" ht="29.95" customHeight="1" x14ac:dyDescent="0.25">
      <c r="A134" s="436" t="s">
        <v>29</v>
      </c>
      <c r="B134" s="405" t="s">
        <v>36</v>
      </c>
      <c r="C134" s="405" t="s">
        <v>37</v>
      </c>
      <c r="D134" s="406" t="s">
        <v>33</v>
      </c>
      <c r="E134" s="407">
        <v>150</v>
      </c>
      <c r="F134" s="408">
        <v>40</v>
      </c>
      <c r="G134" s="392">
        <f t="shared" si="3"/>
        <v>0.26666666666666666</v>
      </c>
      <c r="H134" s="135" t="s">
        <v>19</v>
      </c>
      <c r="I134" s="437" t="s">
        <v>16</v>
      </c>
      <c r="J134" s="62" t="s">
        <v>13</v>
      </c>
    </row>
    <row r="139" spans="1:10" ht="20.3" customHeight="1" x14ac:dyDescent="0.25">
      <c r="A139" s="23" t="s">
        <v>915</v>
      </c>
      <c r="B139" s="24"/>
    </row>
    <row r="140" spans="1:10" ht="20.3" customHeight="1" x14ac:dyDescent="0.25">
      <c r="A140" s="620" t="s">
        <v>916</v>
      </c>
      <c r="B140" s="620"/>
    </row>
    <row r="141" spans="1:10" ht="20.3" customHeight="1" x14ac:dyDescent="0.25">
      <c r="A141" s="138" t="s">
        <v>917</v>
      </c>
      <c r="B141" s="25"/>
    </row>
    <row r="142" spans="1:10" ht="20.3" customHeight="1" x14ac:dyDescent="0.25">
      <c r="A142" s="137" t="s">
        <v>918</v>
      </c>
      <c r="B142" s="25"/>
    </row>
    <row r="143" spans="1:10" ht="20.3" customHeight="1" x14ac:dyDescent="0.25">
      <c r="A143" s="137" t="s">
        <v>855</v>
      </c>
      <c r="B143" s="25"/>
    </row>
    <row r="144" spans="1:10" ht="20.3" customHeight="1" x14ac:dyDescent="0.25">
      <c r="A144" s="26" t="s">
        <v>856</v>
      </c>
      <c r="B144" s="26"/>
    </row>
    <row r="145" spans="1:10" ht="29.95" customHeight="1" x14ac:dyDescent="0.25">
      <c r="A145" s="71" t="s">
        <v>2</v>
      </c>
      <c r="B145" s="72" t="s">
        <v>5</v>
      </c>
      <c r="C145" s="72" t="s">
        <v>9</v>
      </c>
      <c r="D145" s="72" t="s">
        <v>3</v>
      </c>
      <c r="E145" s="73" t="s">
        <v>6</v>
      </c>
      <c r="F145" s="71" t="s">
        <v>7</v>
      </c>
      <c r="G145" s="72" t="s">
        <v>8</v>
      </c>
      <c r="H145" s="74" t="s">
        <v>10</v>
      </c>
      <c r="I145" s="74" t="s">
        <v>4</v>
      </c>
      <c r="J145" s="104" t="s">
        <v>1</v>
      </c>
    </row>
    <row r="146" spans="1:10" ht="29.95" customHeight="1" x14ac:dyDescent="0.25">
      <c r="A146" s="316" t="s">
        <v>14</v>
      </c>
      <c r="B146" s="317" t="s">
        <v>677</v>
      </c>
      <c r="C146" s="317" t="s">
        <v>678</v>
      </c>
      <c r="D146" s="318" t="s">
        <v>676</v>
      </c>
      <c r="E146" s="331" t="s">
        <v>67</v>
      </c>
      <c r="F146" s="332" t="s">
        <v>66</v>
      </c>
      <c r="G146" s="333" t="s">
        <v>67</v>
      </c>
      <c r="H146" s="68" t="s">
        <v>67</v>
      </c>
      <c r="I146" s="68" t="s">
        <v>67</v>
      </c>
      <c r="J146" s="60" t="s">
        <v>675</v>
      </c>
    </row>
    <row r="147" spans="1:10" s="21" customFormat="1" ht="29.95" customHeight="1" x14ac:dyDescent="0.25">
      <c r="A147" s="323" t="s">
        <v>102</v>
      </c>
      <c r="B147" s="324" t="s">
        <v>681</v>
      </c>
      <c r="C147" s="324" t="s">
        <v>682</v>
      </c>
      <c r="D147" s="311" t="s">
        <v>680</v>
      </c>
      <c r="E147" s="336" t="s">
        <v>67</v>
      </c>
      <c r="F147" s="337" t="s">
        <v>66</v>
      </c>
      <c r="G147" s="338" t="s">
        <v>67</v>
      </c>
      <c r="H147" s="90" t="s">
        <v>67</v>
      </c>
      <c r="I147" s="90" t="s">
        <v>67</v>
      </c>
      <c r="J147" s="61" t="s">
        <v>675</v>
      </c>
    </row>
    <row r="148" spans="1:10" ht="29.95" customHeight="1" x14ac:dyDescent="0.25">
      <c r="A148" s="316" t="s">
        <v>29</v>
      </c>
      <c r="B148" s="317" t="s">
        <v>683</v>
      </c>
      <c r="C148" s="317" t="s">
        <v>684</v>
      </c>
      <c r="D148" s="318" t="s">
        <v>30</v>
      </c>
      <c r="E148" s="331" t="s">
        <v>67</v>
      </c>
      <c r="F148" s="332" t="s">
        <v>66</v>
      </c>
      <c r="G148" s="333" t="s">
        <v>67</v>
      </c>
      <c r="H148" s="68" t="s">
        <v>67</v>
      </c>
      <c r="I148" s="68" t="s">
        <v>67</v>
      </c>
      <c r="J148" s="60" t="s">
        <v>675</v>
      </c>
    </row>
    <row r="149" spans="1:10" s="21" customFormat="1" ht="29.95" customHeight="1" x14ac:dyDescent="0.25">
      <c r="A149" s="323" t="s">
        <v>29</v>
      </c>
      <c r="B149" s="324" t="s">
        <v>685</v>
      </c>
      <c r="C149" s="324" t="s">
        <v>686</v>
      </c>
      <c r="D149" s="311" t="s">
        <v>150</v>
      </c>
      <c r="E149" s="336" t="s">
        <v>67</v>
      </c>
      <c r="F149" s="337" t="s">
        <v>66</v>
      </c>
      <c r="G149" s="338" t="s">
        <v>67</v>
      </c>
      <c r="H149" s="69" t="s">
        <v>67</v>
      </c>
      <c r="I149" s="69" t="s">
        <v>67</v>
      </c>
      <c r="J149" s="61" t="s">
        <v>675</v>
      </c>
    </row>
    <row r="150" spans="1:10" ht="29.95" customHeight="1" x14ac:dyDescent="0.25">
      <c r="A150" s="438" t="s">
        <v>29</v>
      </c>
      <c r="B150" s="413" t="s">
        <v>687</v>
      </c>
      <c r="C150" s="317" t="s">
        <v>688</v>
      </c>
      <c r="D150" s="415" t="s">
        <v>33</v>
      </c>
      <c r="E150" s="398" t="s">
        <v>67</v>
      </c>
      <c r="F150" s="399" t="s">
        <v>66</v>
      </c>
      <c r="G150" s="400" t="s">
        <v>67</v>
      </c>
      <c r="H150" s="107" t="s">
        <v>67</v>
      </c>
      <c r="I150" s="107" t="s">
        <v>67</v>
      </c>
      <c r="J150" s="57" t="s">
        <v>675</v>
      </c>
    </row>
    <row r="151" spans="1:10" ht="29.95" customHeight="1" x14ac:dyDescent="0.25">
      <c r="C151" s="41"/>
    </row>
    <row r="155" spans="1:10" ht="20.3" customHeight="1" x14ac:dyDescent="0.25">
      <c r="A155" s="23" t="s">
        <v>919</v>
      </c>
      <c r="B155" s="24"/>
    </row>
    <row r="156" spans="1:10" ht="20.3" customHeight="1" x14ac:dyDescent="0.25">
      <c r="A156" s="620" t="s">
        <v>920</v>
      </c>
      <c r="B156" s="620"/>
    </row>
    <row r="157" spans="1:10" ht="20.3" customHeight="1" x14ac:dyDescent="0.25">
      <c r="A157" s="138" t="s">
        <v>921</v>
      </c>
      <c r="B157" s="25"/>
    </row>
    <row r="158" spans="1:10" ht="20.3" customHeight="1" x14ac:dyDescent="0.25">
      <c r="A158" s="137" t="s">
        <v>918</v>
      </c>
      <c r="B158" s="25"/>
    </row>
    <row r="159" spans="1:10" ht="20.3" customHeight="1" x14ac:dyDescent="0.25">
      <c r="A159" s="137" t="s">
        <v>855</v>
      </c>
      <c r="B159" s="25"/>
    </row>
    <row r="160" spans="1:10" ht="20.3" customHeight="1" x14ac:dyDescent="0.25">
      <c r="A160" s="26" t="s">
        <v>856</v>
      </c>
      <c r="B160" s="26"/>
    </row>
    <row r="161" spans="1:10" ht="29.95" customHeight="1" x14ac:dyDescent="0.25">
      <c r="A161" s="71" t="s">
        <v>2</v>
      </c>
      <c r="B161" s="72" t="s">
        <v>5</v>
      </c>
      <c r="C161" s="72" t="s">
        <v>9</v>
      </c>
      <c r="D161" s="72" t="s">
        <v>3</v>
      </c>
      <c r="E161" s="73" t="s">
        <v>6</v>
      </c>
      <c r="F161" s="71" t="s">
        <v>7</v>
      </c>
      <c r="G161" s="72" t="s">
        <v>8</v>
      </c>
      <c r="H161" s="74" t="s">
        <v>10</v>
      </c>
      <c r="I161" s="74" t="s">
        <v>4</v>
      </c>
      <c r="J161" s="104" t="s">
        <v>1</v>
      </c>
    </row>
    <row r="162" spans="1:10" ht="29.95" customHeight="1" x14ac:dyDescent="0.25">
      <c r="A162" s="323" t="s">
        <v>14</v>
      </c>
      <c r="B162" s="324" t="s">
        <v>690</v>
      </c>
      <c r="C162" s="324" t="s">
        <v>691</v>
      </c>
      <c r="D162" s="311" t="s">
        <v>178</v>
      </c>
      <c r="E162" s="336">
        <v>360</v>
      </c>
      <c r="F162" s="337" t="s">
        <v>66</v>
      </c>
      <c r="G162" s="338" t="s">
        <v>67</v>
      </c>
      <c r="H162" s="69" t="s">
        <v>67</v>
      </c>
      <c r="I162" s="69" t="s">
        <v>689</v>
      </c>
      <c r="J162" s="61" t="s">
        <v>675</v>
      </c>
    </row>
    <row r="163" spans="1:10" ht="29.95" customHeight="1" x14ac:dyDescent="0.25">
      <c r="A163" s="316" t="s">
        <v>14</v>
      </c>
      <c r="B163" s="317" t="s">
        <v>693</v>
      </c>
      <c r="C163" s="317" t="s">
        <v>694</v>
      </c>
      <c r="D163" s="318" t="s">
        <v>178</v>
      </c>
      <c r="E163" s="331">
        <v>960</v>
      </c>
      <c r="F163" s="332" t="s">
        <v>66</v>
      </c>
      <c r="G163" s="333" t="s">
        <v>67</v>
      </c>
      <c r="H163" s="85" t="s">
        <v>67</v>
      </c>
      <c r="I163" s="377" t="s">
        <v>689</v>
      </c>
      <c r="J163" s="60" t="s">
        <v>675</v>
      </c>
    </row>
    <row r="164" spans="1:10" ht="29.95" customHeight="1" x14ac:dyDescent="0.25">
      <c r="A164" s="323" t="s">
        <v>29</v>
      </c>
      <c r="B164" s="324" t="s">
        <v>695</v>
      </c>
      <c r="C164" s="324" t="s">
        <v>696</v>
      </c>
      <c r="D164" s="311" t="s">
        <v>30</v>
      </c>
      <c r="E164" s="336">
        <v>720</v>
      </c>
      <c r="F164" s="337" t="s">
        <v>66</v>
      </c>
      <c r="G164" s="338" t="s">
        <v>67</v>
      </c>
      <c r="H164" s="69" t="s">
        <v>67</v>
      </c>
      <c r="I164" s="69" t="s">
        <v>689</v>
      </c>
      <c r="J164" s="61" t="s">
        <v>675</v>
      </c>
    </row>
    <row r="165" spans="1:10" ht="29.95" customHeight="1" x14ac:dyDescent="0.25">
      <c r="A165" s="412" t="s">
        <v>29</v>
      </c>
      <c r="B165" s="413" t="s">
        <v>697</v>
      </c>
      <c r="C165" s="413" t="s">
        <v>698</v>
      </c>
      <c r="D165" s="415" t="s">
        <v>33</v>
      </c>
      <c r="E165" s="398">
        <v>360</v>
      </c>
      <c r="F165" s="399" t="s">
        <v>66</v>
      </c>
      <c r="G165" s="400" t="s">
        <v>67</v>
      </c>
      <c r="H165" s="107" t="s">
        <v>67</v>
      </c>
      <c r="I165" s="107" t="s">
        <v>689</v>
      </c>
      <c r="J165" s="57" t="s">
        <v>675</v>
      </c>
    </row>
    <row r="170" spans="1:10" ht="20.3" customHeight="1" x14ac:dyDescent="0.25">
      <c r="A170" s="23" t="s">
        <v>870</v>
      </c>
      <c r="B170" s="24"/>
    </row>
    <row r="171" spans="1:10" ht="20.3" customHeight="1" x14ac:dyDescent="0.25">
      <c r="A171" s="620" t="s">
        <v>871</v>
      </c>
      <c r="B171" s="620"/>
    </row>
    <row r="172" spans="1:10" ht="20.3" customHeight="1" x14ac:dyDescent="0.25">
      <c r="A172" s="138" t="s">
        <v>872</v>
      </c>
      <c r="B172" s="25"/>
    </row>
    <row r="173" spans="1:10" ht="20.3" customHeight="1" x14ac:dyDescent="0.25">
      <c r="A173" s="137" t="s">
        <v>860</v>
      </c>
      <c r="B173" s="25"/>
    </row>
    <row r="174" spans="1:10" ht="20.3" customHeight="1" x14ac:dyDescent="0.25">
      <c r="A174" s="137" t="s">
        <v>855</v>
      </c>
      <c r="B174" s="25"/>
    </row>
    <row r="175" spans="1:10" ht="20.3" customHeight="1" x14ac:dyDescent="0.25">
      <c r="A175" s="26" t="s">
        <v>856</v>
      </c>
      <c r="B175" s="26"/>
    </row>
    <row r="176" spans="1:10" ht="29.95" customHeight="1" x14ac:dyDescent="0.25">
      <c r="A176" s="71" t="s">
        <v>2</v>
      </c>
      <c r="B176" s="72" t="s">
        <v>5</v>
      </c>
      <c r="C176" s="72" t="s">
        <v>9</v>
      </c>
      <c r="D176" s="72" t="s">
        <v>3</v>
      </c>
      <c r="E176" s="73" t="s">
        <v>6</v>
      </c>
      <c r="F176" s="71" t="s">
        <v>7</v>
      </c>
      <c r="G176" s="72" t="s">
        <v>8</v>
      </c>
      <c r="H176" s="74" t="s">
        <v>10</v>
      </c>
      <c r="I176" s="74" t="s">
        <v>4</v>
      </c>
      <c r="J176" s="104" t="s">
        <v>1</v>
      </c>
    </row>
    <row r="177" spans="1:10" ht="29.95" customHeight="1" x14ac:dyDescent="0.25">
      <c r="A177" s="323" t="s">
        <v>405</v>
      </c>
      <c r="B177" s="324" t="s">
        <v>407</v>
      </c>
      <c r="C177" s="324" t="s">
        <v>408</v>
      </c>
      <c r="D177" s="311" t="s">
        <v>406</v>
      </c>
      <c r="E177" s="336">
        <v>3000</v>
      </c>
      <c r="F177" s="337">
        <v>107.24</v>
      </c>
      <c r="G177" s="338">
        <f>F177/E177</f>
        <v>3.5746666666666663E-2</v>
      </c>
      <c r="H177" s="143" t="s">
        <v>409</v>
      </c>
      <c r="I177" s="217" t="s">
        <v>67</v>
      </c>
      <c r="J177" s="56" t="s">
        <v>404</v>
      </c>
    </row>
    <row r="178" spans="1:10" ht="29.95" customHeight="1" x14ac:dyDescent="0.25">
      <c r="A178" s="316" t="s">
        <v>29</v>
      </c>
      <c r="B178" s="317" t="s">
        <v>411</v>
      </c>
      <c r="C178" s="317" t="s">
        <v>412</v>
      </c>
      <c r="D178" s="318" t="s">
        <v>150</v>
      </c>
      <c r="E178" s="331">
        <v>1000</v>
      </c>
      <c r="F178" s="332">
        <v>148.49</v>
      </c>
      <c r="G178" s="400">
        <f>F178/E178</f>
        <v>0.14849000000000001</v>
      </c>
      <c r="H178" s="142" t="s">
        <v>409</v>
      </c>
      <c r="I178" s="218" t="s">
        <v>67</v>
      </c>
      <c r="J178" s="109" t="s">
        <v>404</v>
      </c>
    </row>
    <row r="179" spans="1:10" ht="29.95" customHeight="1" x14ac:dyDescent="0.25">
      <c r="A179" s="41"/>
      <c r="B179" s="41"/>
      <c r="C179" s="41"/>
      <c r="D179" s="41"/>
      <c r="E179" s="41"/>
      <c r="F179" s="41"/>
      <c r="H179" s="41"/>
      <c r="I179" s="41"/>
    </row>
    <row r="180" spans="1:10" ht="29.95" customHeight="1" x14ac:dyDescent="0.25">
      <c r="B180" s="22"/>
      <c r="C180" s="22"/>
      <c r="D180" s="22"/>
      <c r="E180" s="22"/>
      <c r="F180" s="22"/>
      <c r="H180" s="22"/>
      <c r="I180" s="22"/>
    </row>
    <row r="181" spans="1:10" ht="29.95" customHeight="1" x14ac:dyDescent="0.25">
      <c r="B181" s="22"/>
      <c r="C181" s="22"/>
      <c r="D181" s="22"/>
      <c r="E181" s="22"/>
      <c r="F181" s="22"/>
      <c r="H181" s="22"/>
      <c r="I181" s="22"/>
    </row>
    <row r="182" spans="1:10" ht="29.95" customHeight="1" x14ac:dyDescent="0.25">
      <c r="B182" s="22"/>
      <c r="C182" s="22"/>
      <c r="D182" s="22"/>
      <c r="E182" s="22"/>
      <c r="F182" s="22"/>
      <c r="H182" s="22"/>
      <c r="I182" s="22"/>
    </row>
    <row r="183" spans="1:10" ht="20.3" customHeight="1" x14ac:dyDescent="0.25">
      <c r="A183" s="23" t="s">
        <v>922</v>
      </c>
      <c r="B183" s="24"/>
    </row>
    <row r="184" spans="1:10" ht="20.3" customHeight="1" x14ac:dyDescent="0.25">
      <c r="A184" s="620" t="s">
        <v>923</v>
      </c>
      <c r="B184" s="620"/>
    </row>
    <row r="185" spans="1:10" ht="20.3" customHeight="1" x14ac:dyDescent="0.25">
      <c r="A185" s="138" t="s">
        <v>924</v>
      </c>
      <c r="B185" s="25"/>
    </row>
    <row r="186" spans="1:10" ht="20.3" customHeight="1" x14ac:dyDescent="0.25">
      <c r="A186" s="137" t="s">
        <v>860</v>
      </c>
      <c r="B186" s="25"/>
    </row>
    <row r="187" spans="1:10" ht="20.3" customHeight="1" x14ac:dyDescent="0.25">
      <c r="A187" s="137" t="s">
        <v>855</v>
      </c>
      <c r="B187" s="25"/>
    </row>
    <row r="188" spans="1:10" ht="20.3" customHeight="1" x14ac:dyDescent="0.25">
      <c r="A188" s="26" t="s">
        <v>904</v>
      </c>
      <c r="B188" s="26"/>
    </row>
    <row r="189" spans="1:10" ht="29.95" customHeight="1" x14ac:dyDescent="0.25">
      <c r="A189" s="71" t="s">
        <v>2</v>
      </c>
      <c r="B189" s="72" t="s">
        <v>5</v>
      </c>
      <c r="C189" s="72" t="s">
        <v>9</v>
      </c>
      <c r="D189" s="72" t="s">
        <v>3</v>
      </c>
      <c r="E189" s="73" t="s">
        <v>6</v>
      </c>
      <c r="F189" s="71" t="s">
        <v>7</v>
      </c>
      <c r="G189" s="72" t="s">
        <v>8</v>
      </c>
      <c r="H189" s="74" t="s">
        <v>10</v>
      </c>
      <c r="I189" s="74" t="s">
        <v>4</v>
      </c>
      <c r="J189" s="104" t="s">
        <v>1</v>
      </c>
    </row>
    <row r="190" spans="1:10" s="21" customFormat="1" ht="29.95" customHeight="1" x14ac:dyDescent="0.25">
      <c r="A190" s="439" t="s">
        <v>72</v>
      </c>
      <c r="B190" s="428" t="s">
        <v>350</v>
      </c>
      <c r="C190" s="440" t="s">
        <v>351</v>
      </c>
      <c r="D190" s="441" t="s">
        <v>80</v>
      </c>
      <c r="E190" s="442">
        <v>3000</v>
      </c>
      <c r="F190" s="408">
        <v>52.25</v>
      </c>
      <c r="G190" s="392">
        <f>F190/E190</f>
        <v>1.7416666666666667E-2</v>
      </c>
      <c r="H190" s="140" t="s">
        <v>352</v>
      </c>
      <c r="I190" s="219" t="s">
        <v>130</v>
      </c>
      <c r="J190" s="111" t="s">
        <v>349</v>
      </c>
    </row>
    <row r="191" spans="1:10" ht="29.95" customHeight="1" x14ac:dyDescent="0.25">
      <c r="B191" s="22"/>
      <c r="C191" s="22"/>
      <c r="D191" s="22"/>
      <c r="E191" s="22"/>
      <c r="F191" s="22"/>
      <c r="H191" s="22"/>
      <c r="I191" s="22"/>
    </row>
    <row r="195" spans="1:10" ht="20.3" customHeight="1" x14ac:dyDescent="0.25">
      <c r="A195" s="23" t="s">
        <v>925</v>
      </c>
      <c r="B195" s="24"/>
    </row>
    <row r="196" spans="1:10" ht="20.3" customHeight="1" x14ac:dyDescent="0.25">
      <c r="A196" s="620" t="s">
        <v>926</v>
      </c>
      <c r="B196" s="620"/>
    </row>
    <row r="197" spans="1:10" ht="20.3" customHeight="1" x14ac:dyDescent="0.25">
      <c r="A197" s="138" t="s">
        <v>927</v>
      </c>
      <c r="B197" s="25"/>
    </row>
    <row r="198" spans="1:10" ht="20.3" customHeight="1" x14ac:dyDescent="0.25">
      <c r="A198" s="137" t="s">
        <v>918</v>
      </c>
      <c r="B198" s="25"/>
    </row>
    <row r="199" spans="1:10" ht="20.3" customHeight="1" x14ac:dyDescent="0.25">
      <c r="A199" s="137" t="s">
        <v>855</v>
      </c>
      <c r="B199" s="25"/>
    </row>
    <row r="200" spans="1:10" ht="20.3" customHeight="1" x14ac:dyDescent="0.25">
      <c r="A200" s="26" t="s">
        <v>856</v>
      </c>
      <c r="B200" s="26"/>
    </row>
    <row r="201" spans="1:10" ht="29.95" customHeight="1" x14ac:dyDescent="0.25">
      <c r="A201" s="71" t="s">
        <v>2</v>
      </c>
      <c r="B201" s="72" t="s">
        <v>5</v>
      </c>
      <c r="C201" s="72" t="s">
        <v>9</v>
      </c>
      <c r="D201" s="72" t="s">
        <v>3</v>
      </c>
      <c r="E201" s="73" t="s">
        <v>6</v>
      </c>
      <c r="F201" s="71" t="s">
        <v>7</v>
      </c>
      <c r="G201" s="72" t="s">
        <v>8</v>
      </c>
      <c r="H201" s="74" t="s">
        <v>10</v>
      </c>
      <c r="I201" s="74" t="s">
        <v>4</v>
      </c>
      <c r="J201" s="104" t="s">
        <v>1</v>
      </c>
    </row>
    <row r="202" spans="1:10" s="21" customFormat="1" ht="29.95" customHeight="1" x14ac:dyDescent="0.25">
      <c r="A202" s="323" t="s">
        <v>14</v>
      </c>
      <c r="B202" s="324" t="s">
        <v>206</v>
      </c>
      <c r="C202" s="324" t="s">
        <v>666</v>
      </c>
      <c r="D202" s="311" t="s">
        <v>92</v>
      </c>
      <c r="E202" s="336">
        <v>300</v>
      </c>
      <c r="F202" s="337" t="s">
        <v>66</v>
      </c>
      <c r="G202" s="338" t="s">
        <v>67</v>
      </c>
      <c r="H202" s="69" t="s">
        <v>67</v>
      </c>
      <c r="I202" s="69" t="s">
        <v>190</v>
      </c>
      <c r="J202" s="61" t="s">
        <v>649</v>
      </c>
    </row>
    <row r="203" spans="1:10" ht="29.95" customHeight="1" x14ac:dyDescent="0.25">
      <c r="A203" s="316" t="s">
        <v>102</v>
      </c>
      <c r="B203" s="317" t="s">
        <v>669</v>
      </c>
      <c r="C203" s="317" t="s">
        <v>670</v>
      </c>
      <c r="D203" s="318" t="s">
        <v>668</v>
      </c>
      <c r="E203" s="331">
        <v>200</v>
      </c>
      <c r="F203" s="332" t="s">
        <v>66</v>
      </c>
      <c r="G203" s="333" t="s">
        <v>67</v>
      </c>
      <c r="H203" s="85" t="s">
        <v>67</v>
      </c>
      <c r="I203" s="177" t="s">
        <v>141</v>
      </c>
      <c r="J203" s="60" t="s">
        <v>649</v>
      </c>
    </row>
    <row r="204" spans="1:10" s="21" customFormat="1" ht="29.95" customHeight="1" x14ac:dyDescent="0.25">
      <c r="A204" s="323" t="s">
        <v>102</v>
      </c>
      <c r="B204" s="324" t="s">
        <v>671</v>
      </c>
      <c r="C204" s="324" t="s">
        <v>672</v>
      </c>
      <c r="D204" s="311" t="s">
        <v>668</v>
      </c>
      <c r="E204" s="336">
        <v>200</v>
      </c>
      <c r="F204" s="337" t="s">
        <v>66</v>
      </c>
      <c r="G204" s="338" t="s">
        <v>67</v>
      </c>
      <c r="H204" s="69" t="s">
        <v>67</v>
      </c>
      <c r="I204" s="69" t="s">
        <v>141</v>
      </c>
      <c r="J204" s="61" t="s">
        <v>649</v>
      </c>
    </row>
    <row r="205" spans="1:10" ht="29.95" customHeight="1" x14ac:dyDescent="0.25">
      <c r="A205" s="412" t="s">
        <v>29</v>
      </c>
      <c r="B205" s="413" t="s">
        <v>673</v>
      </c>
      <c r="C205" s="413" t="s">
        <v>674</v>
      </c>
      <c r="D205" s="415" t="s">
        <v>150</v>
      </c>
      <c r="E205" s="398">
        <v>500</v>
      </c>
      <c r="F205" s="399" t="s">
        <v>66</v>
      </c>
      <c r="G205" s="400" t="s">
        <v>67</v>
      </c>
      <c r="H205" s="107" t="s">
        <v>67</v>
      </c>
      <c r="I205" s="107" t="s">
        <v>141</v>
      </c>
      <c r="J205" s="57" t="s">
        <v>649</v>
      </c>
    </row>
    <row r="210" spans="1:10" ht="20.3" customHeight="1" x14ac:dyDescent="0.25">
      <c r="A210" s="7" t="s">
        <v>873</v>
      </c>
      <c r="B210" s="34"/>
    </row>
    <row r="211" spans="1:10" ht="20.3" customHeight="1" x14ac:dyDescent="0.25">
      <c r="A211" s="619" t="s">
        <v>874</v>
      </c>
      <c r="B211" s="619"/>
    </row>
    <row r="212" spans="1:10" ht="20.3" customHeight="1" x14ac:dyDescent="0.25">
      <c r="A212" s="137" t="s">
        <v>875</v>
      </c>
      <c r="B212" s="8"/>
    </row>
    <row r="213" spans="1:10" ht="20.3" customHeight="1" x14ac:dyDescent="0.25">
      <c r="A213" s="137" t="s">
        <v>876</v>
      </c>
      <c r="B213" s="8"/>
    </row>
    <row r="214" spans="1:10" ht="20.3" customHeight="1" x14ac:dyDescent="0.25">
      <c r="A214" s="137" t="s">
        <v>855</v>
      </c>
      <c r="B214" s="8"/>
    </row>
    <row r="215" spans="1:10" ht="20.3" customHeight="1" x14ac:dyDescent="0.25">
      <c r="A215" s="12" t="s">
        <v>856</v>
      </c>
      <c r="B215" s="12"/>
    </row>
    <row r="216" spans="1:10" ht="29.95" customHeight="1" x14ac:dyDescent="0.25">
      <c r="A216" s="71" t="s">
        <v>2</v>
      </c>
      <c r="B216" s="72" t="s">
        <v>5</v>
      </c>
      <c r="C216" s="72" t="s">
        <v>9</v>
      </c>
      <c r="D216" s="72" t="s">
        <v>3</v>
      </c>
      <c r="E216" s="73" t="s">
        <v>6</v>
      </c>
      <c r="F216" s="71" t="s">
        <v>7</v>
      </c>
      <c r="G216" s="72" t="s">
        <v>8</v>
      </c>
      <c r="H216" s="74" t="s">
        <v>10</v>
      </c>
      <c r="I216" s="74" t="s">
        <v>4</v>
      </c>
      <c r="J216" s="104" t="s">
        <v>1</v>
      </c>
    </row>
    <row r="217" spans="1:10" ht="29.95" customHeight="1" x14ac:dyDescent="0.25">
      <c r="A217" s="404" t="s">
        <v>405</v>
      </c>
      <c r="B217" s="405" t="s">
        <v>423</v>
      </c>
      <c r="C217" s="405">
        <v>36202</v>
      </c>
      <c r="D217" s="443" t="s">
        <v>422</v>
      </c>
      <c r="E217" s="407">
        <v>4000</v>
      </c>
      <c r="F217" s="444">
        <v>106</v>
      </c>
      <c r="G217" s="392">
        <f>F217/E217</f>
        <v>2.6499999999999999E-2</v>
      </c>
      <c r="H217" s="158" t="s">
        <v>416</v>
      </c>
      <c r="I217" s="210" t="s">
        <v>67</v>
      </c>
      <c r="J217" s="61" t="s">
        <v>413</v>
      </c>
    </row>
    <row r="218" spans="1:10" ht="29.95" customHeight="1" x14ac:dyDescent="0.25">
      <c r="H218" s="41"/>
      <c r="I218" s="41"/>
      <c r="J218" s="41"/>
    </row>
    <row r="222" spans="1:10" ht="20.3" customHeight="1" x14ac:dyDescent="0.25">
      <c r="A222" s="23" t="s">
        <v>928</v>
      </c>
      <c r="B222" s="24"/>
    </row>
    <row r="223" spans="1:10" ht="20.3" customHeight="1" x14ac:dyDescent="0.25">
      <c r="A223" s="620" t="s">
        <v>929</v>
      </c>
      <c r="B223" s="620"/>
    </row>
    <row r="224" spans="1:10" ht="20.3" customHeight="1" x14ac:dyDescent="0.25">
      <c r="A224" s="138" t="s">
        <v>930</v>
      </c>
      <c r="B224" s="25"/>
    </row>
    <row r="225" spans="1:10" ht="20.3" customHeight="1" x14ac:dyDescent="0.25">
      <c r="A225" s="137" t="s">
        <v>918</v>
      </c>
      <c r="B225" s="25"/>
    </row>
    <row r="226" spans="1:10" ht="20.3" customHeight="1" x14ac:dyDescent="0.25">
      <c r="A226" s="137" t="s">
        <v>855</v>
      </c>
      <c r="B226" s="25"/>
    </row>
    <row r="227" spans="1:10" ht="20.3" customHeight="1" x14ac:dyDescent="0.25">
      <c r="A227" s="26" t="s">
        <v>856</v>
      </c>
      <c r="B227" s="26"/>
    </row>
    <row r="228" spans="1:10" ht="29.95" customHeight="1" x14ac:dyDescent="0.25">
      <c r="A228" s="71" t="s">
        <v>2</v>
      </c>
      <c r="B228" s="72" t="s">
        <v>5</v>
      </c>
      <c r="C228" s="72" t="s">
        <v>9</v>
      </c>
      <c r="D228" s="72" t="s">
        <v>3</v>
      </c>
      <c r="E228" s="73" t="s">
        <v>6</v>
      </c>
      <c r="F228" s="71" t="s">
        <v>7</v>
      </c>
      <c r="G228" s="72" t="s">
        <v>8</v>
      </c>
      <c r="H228" s="74" t="s">
        <v>10</v>
      </c>
      <c r="I228" s="74" t="s">
        <v>4</v>
      </c>
      <c r="J228" s="104" t="s">
        <v>1</v>
      </c>
    </row>
    <row r="229" spans="1:10" ht="29.95" customHeight="1" x14ac:dyDescent="0.25">
      <c r="A229" s="316" t="s">
        <v>14</v>
      </c>
      <c r="B229" s="317" t="s">
        <v>699</v>
      </c>
      <c r="C229" s="317" t="s">
        <v>326</v>
      </c>
      <c r="D229" s="318" t="s">
        <v>15</v>
      </c>
      <c r="E229" s="331">
        <v>900</v>
      </c>
      <c r="F229" s="332" t="s">
        <v>66</v>
      </c>
      <c r="G229" s="333" t="s">
        <v>67</v>
      </c>
      <c r="H229" s="68" t="s">
        <v>67</v>
      </c>
      <c r="I229" s="68" t="s">
        <v>141</v>
      </c>
      <c r="J229" s="60" t="s">
        <v>675</v>
      </c>
    </row>
    <row r="230" spans="1:10" ht="29.95" customHeight="1" x14ac:dyDescent="0.25">
      <c r="A230" s="323" t="s">
        <v>14</v>
      </c>
      <c r="B230" s="324" t="s">
        <v>701</v>
      </c>
      <c r="C230" s="324" t="s">
        <v>702</v>
      </c>
      <c r="D230" s="311" t="s">
        <v>22</v>
      </c>
      <c r="E230" s="336">
        <v>600</v>
      </c>
      <c r="F230" s="337" t="s">
        <v>66</v>
      </c>
      <c r="G230" s="338" t="s">
        <v>67</v>
      </c>
      <c r="H230" s="90" t="s">
        <v>67</v>
      </c>
      <c r="I230" s="90" t="s">
        <v>141</v>
      </c>
      <c r="J230" s="61" t="s">
        <v>675</v>
      </c>
    </row>
    <row r="231" spans="1:10" ht="29.95" customHeight="1" x14ac:dyDescent="0.25">
      <c r="A231" s="316" t="s">
        <v>14</v>
      </c>
      <c r="B231" s="317" t="s">
        <v>703</v>
      </c>
      <c r="C231" s="317" t="s">
        <v>330</v>
      </c>
      <c r="D231" s="318" t="s">
        <v>92</v>
      </c>
      <c r="E231" s="331">
        <v>600</v>
      </c>
      <c r="F231" s="332" t="s">
        <v>66</v>
      </c>
      <c r="G231" s="333" t="s">
        <v>67</v>
      </c>
      <c r="H231" s="68" t="s">
        <v>67</v>
      </c>
      <c r="I231" s="68" t="s">
        <v>141</v>
      </c>
      <c r="J231" s="60" t="s">
        <v>675</v>
      </c>
    </row>
    <row r="232" spans="1:10" ht="29.95" customHeight="1" x14ac:dyDescent="0.25">
      <c r="A232" s="323" t="s">
        <v>102</v>
      </c>
      <c r="B232" s="324" t="s">
        <v>704</v>
      </c>
      <c r="C232" s="324" t="s">
        <v>705</v>
      </c>
      <c r="D232" s="311" t="s">
        <v>216</v>
      </c>
      <c r="E232" s="336">
        <v>300</v>
      </c>
      <c r="F232" s="337" t="s">
        <v>66</v>
      </c>
      <c r="G232" s="338" t="s">
        <v>67</v>
      </c>
      <c r="H232" s="69" t="s">
        <v>67</v>
      </c>
      <c r="I232" s="69" t="s">
        <v>141</v>
      </c>
      <c r="J232" s="61" t="s">
        <v>675</v>
      </c>
    </row>
    <row r="233" spans="1:10" ht="29.95" customHeight="1" x14ac:dyDescent="0.25">
      <c r="A233" s="316" t="s">
        <v>102</v>
      </c>
      <c r="B233" s="317" t="s">
        <v>706</v>
      </c>
      <c r="C233" s="317" t="s">
        <v>707</v>
      </c>
      <c r="D233" s="318" t="s">
        <v>216</v>
      </c>
      <c r="E233" s="331">
        <v>300</v>
      </c>
      <c r="F233" s="332" t="s">
        <v>66</v>
      </c>
      <c r="G233" s="333" t="s">
        <v>67</v>
      </c>
      <c r="H233" s="68" t="s">
        <v>67</v>
      </c>
      <c r="I233" s="68" t="s">
        <v>141</v>
      </c>
      <c r="J233" s="60" t="s">
        <v>675</v>
      </c>
    </row>
    <row r="234" spans="1:10" ht="29.95" customHeight="1" x14ac:dyDescent="0.25">
      <c r="A234" s="323" t="s">
        <v>364</v>
      </c>
      <c r="B234" s="324" t="s">
        <v>710</v>
      </c>
      <c r="C234" s="324" t="s">
        <v>711</v>
      </c>
      <c r="D234" s="311" t="s">
        <v>643</v>
      </c>
      <c r="E234" s="336">
        <v>1000</v>
      </c>
      <c r="F234" s="337" t="s">
        <v>66</v>
      </c>
      <c r="G234" s="338" t="s">
        <v>67</v>
      </c>
      <c r="H234" s="256" t="s">
        <v>67</v>
      </c>
      <c r="I234" s="256" t="s">
        <v>141</v>
      </c>
      <c r="J234" s="61" t="s">
        <v>675</v>
      </c>
    </row>
    <row r="235" spans="1:10" ht="29.95" customHeight="1" x14ac:dyDescent="0.25">
      <c r="A235" s="316" t="s">
        <v>364</v>
      </c>
      <c r="B235" s="317" t="s">
        <v>708</v>
      </c>
      <c r="C235" s="317" t="s">
        <v>709</v>
      </c>
      <c r="D235" s="318" t="s">
        <v>22</v>
      </c>
      <c r="E235" s="331">
        <v>1000</v>
      </c>
      <c r="F235" s="332" t="s">
        <v>66</v>
      </c>
      <c r="G235" s="333" t="s">
        <v>67</v>
      </c>
      <c r="H235" s="255" t="s">
        <v>67</v>
      </c>
      <c r="I235" s="255" t="s">
        <v>141</v>
      </c>
      <c r="J235" s="60" t="s">
        <v>675</v>
      </c>
    </row>
    <row r="236" spans="1:10" ht="29.95" customHeight="1" x14ac:dyDescent="0.25">
      <c r="A236" s="323" t="s">
        <v>29</v>
      </c>
      <c r="B236" s="324" t="s">
        <v>712</v>
      </c>
      <c r="C236" s="324" t="s">
        <v>335</v>
      </c>
      <c r="D236" s="311" t="s">
        <v>178</v>
      </c>
      <c r="E236" s="336">
        <v>1000</v>
      </c>
      <c r="F236" s="337" t="s">
        <v>66</v>
      </c>
      <c r="G236" s="338" t="s">
        <v>67</v>
      </c>
      <c r="H236" s="256" t="s">
        <v>67</v>
      </c>
      <c r="I236" s="256" t="s">
        <v>141</v>
      </c>
      <c r="J236" s="61" t="s">
        <v>675</v>
      </c>
    </row>
    <row r="237" spans="1:10" ht="29.95" customHeight="1" x14ac:dyDescent="0.25">
      <c r="A237" s="316" t="s">
        <v>29</v>
      </c>
      <c r="B237" s="317" t="s">
        <v>713</v>
      </c>
      <c r="C237" s="317" t="s">
        <v>336</v>
      </c>
      <c r="D237" s="318" t="s">
        <v>30</v>
      </c>
      <c r="E237" s="331">
        <v>1000</v>
      </c>
      <c r="F237" s="332" t="s">
        <v>66</v>
      </c>
      <c r="G237" s="333" t="s">
        <v>67</v>
      </c>
      <c r="H237" s="255" t="s">
        <v>67</v>
      </c>
      <c r="I237" s="255" t="s">
        <v>141</v>
      </c>
      <c r="J237" s="60" t="s">
        <v>675</v>
      </c>
    </row>
    <row r="238" spans="1:10" ht="29.95" customHeight="1" x14ac:dyDescent="0.25">
      <c r="A238" s="323" t="s">
        <v>29</v>
      </c>
      <c r="B238" s="324" t="s">
        <v>714</v>
      </c>
      <c r="C238" s="324" t="s">
        <v>337</v>
      </c>
      <c r="D238" s="375" t="s">
        <v>150</v>
      </c>
      <c r="E238" s="336">
        <v>500</v>
      </c>
      <c r="F238" s="337" t="s">
        <v>66</v>
      </c>
      <c r="G238" s="338" t="s">
        <v>67</v>
      </c>
      <c r="H238" s="69" t="s">
        <v>67</v>
      </c>
      <c r="I238" s="69" t="s">
        <v>141</v>
      </c>
      <c r="J238" s="61" t="s">
        <v>675</v>
      </c>
    </row>
    <row r="239" spans="1:10" ht="29.95" customHeight="1" x14ac:dyDescent="0.25">
      <c r="A239" s="445" t="s">
        <v>69</v>
      </c>
      <c r="B239" s="413" t="s">
        <v>715</v>
      </c>
      <c r="C239" s="413" t="s">
        <v>716</v>
      </c>
      <c r="D239" s="415" t="s">
        <v>64</v>
      </c>
      <c r="E239" s="398">
        <v>2000</v>
      </c>
      <c r="F239" s="403" t="s">
        <v>66</v>
      </c>
      <c r="G239" s="400" t="s">
        <v>67</v>
      </c>
      <c r="H239" s="257" t="s">
        <v>67</v>
      </c>
      <c r="I239" s="257" t="s">
        <v>141</v>
      </c>
      <c r="J239" s="57" t="s">
        <v>675</v>
      </c>
    </row>
    <row r="244" spans="1:10" ht="20.3" customHeight="1" x14ac:dyDescent="0.25">
      <c r="A244" s="7" t="s">
        <v>931</v>
      </c>
      <c r="B244" s="34"/>
      <c r="C244" s="35"/>
      <c r="D244" s="35"/>
      <c r="E244" s="35"/>
      <c r="F244" s="34"/>
      <c r="G244" s="34"/>
      <c r="H244" s="52"/>
      <c r="I244" s="52"/>
      <c r="J244" s="52"/>
    </row>
    <row r="245" spans="1:10" ht="20.3" customHeight="1" x14ac:dyDescent="0.25">
      <c r="A245" s="619" t="s">
        <v>932</v>
      </c>
      <c r="B245" s="619"/>
      <c r="C245" s="35"/>
      <c r="D245" s="35"/>
      <c r="E245" s="35"/>
      <c r="F245" s="34"/>
      <c r="G245" s="34"/>
      <c r="H245" s="52"/>
      <c r="I245" s="52"/>
      <c r="J245" s="52"/>
    </row>
    <row r="246" spans="1:10" ht="20.3" customHeight="1" x14ac:dyDescent="0.25">
      <c r="A246" s="137" t="s">
        <v>933</v>
      </c>
      <c r="B246" s="8"/>
      <c r="C246" s="8"/>
      <c r="D246" s="8"/>
      <c r="E246" s="35"/>
      <c r="F246" s="34"/>
      <c r="G246" s="34"/>
      <c r="H246" s="52"/>
      <c r="I246" s="52"/>
      <c r="J246" s="52"/>
    </row>
    <row r="247" spans="1:10" ht="20.3" customHeight="1" x14ac:dyDescent="0.25">
      <c r="A247" s="137" t="s">
        <v>860</v>
      </c>
      <c r="B247" s="8"/>
      <c r="C247" s="8"/>
      <c r="D247" s="8"/>
      <c r="E247" s="35"/>
      <c r="F247" s="34"/>
      <c r="G247" s="34"/>
      <c r="H247" s="52"/>
      <c r="I247" s="52"/>
      <c r="J247" s="52"/>
    </row>
    <row r="248" spans="1:10" ht="20.3" customHeight="1" x14ac:dyDescent="0.25">
      <c r="A248" s="137" t="s">
        <v>855</v>
      </c>
      <c r="B248" s="8"/>
      <c r="C248" s="8"/>
      <c r="D248" s="8"/>
      <c r="E248" s="35"/>
      <c r="F248" s="34"/>
      <c r="G248" s="34"/>
      <c r="H248" s="52"/>
      <c r="I248" s="52"/>
      <c r="J248" s="52"/>
    </row>
    <row r="249" spans="1:10" ht="20.3" customHeight="1" x14ac:dyDescent="0.25">
      <c r="A249" s="12" t="s">
        <v>856</v>
      </c>
      <c r="B249" s="12"/>
      <c r="C249" s="12"/>
      <c r="D249" s="12"/>
      <c r="E249" s="36"/>
      <c r="F249" s="34"/>
      <c r="G249" s="34"/>
      <c r="H249" s="52"/>
      <c r="I249" s="52"/>
      <c r="J249" s="52"/>
    </row>
    <row r="250" spans="1:10" ht="29.95" customHeight="1" x14ac:dyDescent="0.25">
      <c r="A250" s="71" t="s">
        <v>2</v>
      </c>
      <c r="B250" s="72" t="s">
        <v>5</v>
      </c>
      <c r="C250" s="72" t="s">
        <v>9</v>
      </c>
      <c r="D250" s="72" t="s">
        <v>3</v>
      </c>
      <c r="E250" s="73" t="s">
        <v>6</v>
      </c>
      <c r="F250" s="71" t="s">
        <v>7</v>
      </c>
      <c r="G250" s="72" t="s">
        <v>8</v>
      </c>
      <c r="H250" s="74" t="s">
        <v>10</v>
      </c>
      <c r="I250" s="74" t="s">
        <v>4</v>
      </c>
      <c r="J250" s="104" t="s">
        <v>1</v>
      </c>
    </row>
    <row r="251" spans="1:10" ht="29.95" customHeight="1" x14ac:dyDescent="0.25">
      <c r="A251" s="105" t="s">
        <v>266</v>
      </c>
      <c r="B251" s="107" t="s">
        <v>461</v>
      </c>
      <c r="C251" s="107" t="s">
        <v>462</v>
      </c>
      <c r="D251" s="107" t="s">
        <v>460</v>
      </c>
      <c r="E251" s="108">
        <v>1200</v>
      </c>
      <c r="F251" s="403">
        <v>139.97</v>
      </c>
      <c r="G251" s="400">
        <f>F251/E251</f>
        <v>0.11664166666666667</v>
      </c>
      <c r="H251" s="148" t="s">
        <v>357</v>
      </c>
      <c r="I251" s="220" t="s">
        <v>240</v>
      </c>
      <c r="J251" s="109" t="s">
        <v>413</v>
      </c>
    </row>
    <row r="256" spans="1:10" ht="20.3" customHeight="1" x14ac:dyDescent="0.25">
      <c r="A256" s="23" t="s">
        <v>934</v>
      </c>
      <c r="B256" s="24"/>
    </row>
    <row r="257" spans="1:10" ht="20.3" customHeight="1" x14ac:dyDescent="0.25">
      <c r="A257" s="620" t="s">
        <v>935</v>
      </c>
      <c r="B257" s="620"/>
    </row>
    <row r="258" spans="1:10" ht="20.3" customHeight="1" x14ac:dyDescent="0.25">
      <c r="A258" s="138" t="s">
        <v>936</v>
      </c>
      <c r="B258" s="25"/>
    </row>
    <row r="259" spans="1:10" ht="20.3" customHeight="1" x14ac:dyDescent="0.25">
      <c r="A259" s="137" t="s">
        <v>876</v>
      </c>
      <c r="B259" s="25"/>
    </row>
    <row r="260" spans="1:10" ht="20.3" customHeight="1" x14ac:dyDescent="0.25">
      <c r="A260" s="137" t="s">
        <v>937</v>
      </c>
      <c r="B260" s="25"/>
    </row>
    <row r="261" spans="1:10" ht="20.3" customHeight="1" x14ac:dyDescent="0.25">
      <c r="A261" s="26" t="s">
        <v>938</v>
      </c>
      <c r="B261" s="26"/>
    </row>
    <row r="262" spans="1:10" ht="29.95" customHeight="1" x14ac:dyDescent="0.25">
      <c r="A262" s="71" t="s">
        <v>2</v>
      </c>
      <c r="B262" s="72" t="s">
        <v>5</v>
      </c>
      <c r="C262" s="72" t="s">
        <v>9</v>
      </c>
      <c r="D262" s="72" t="s">
        <v>3</v>
      </c>
      <c r="E262" s="73" t="s">
        <v>6</v>
      </c>
      <c r="F262" s="71" t="s">
        <v>7</v>
      </c>
      <c r="G262" s="72" t="s">
        <v>8</v>
      </c>
      <c r="H262" s="74" t="s">
        <v>10</v>
      </c>
      <c r="I262" s="74" t="s">
        <v>4</v>
      </c>
      <c r="J262" s="104" t="s">
        <v>1</v>
      </c>
    </row>
    <row r="263" spans="1:10" s="21" customFormat="1" ht="29.95" customHeight="1" x14ac:dyDescent="0.25">
      <c r="A263" s="323" t="s">
        <v>14</v>
      </c>
      <c r="B263" s="324" t="s">
        <v>474</v>
      </c>
      <c r="C263" s="359">
        <v>860007250118</v>
      </c>
      <c r="D263" s="311" t="s">
        <v>15</v>
      </c>
      <c r="E263" s="336">
        <v>20</v>
      </c>
      <c r="F263" s="337">
        <v>4.99</v>
      </c>
      <c r="G263" s="338">
        <f>F263/E263</f>
        <v>0.2495</v>
      </c>
      <c r="H263" s="124" t="s">
        <v>475</v>
      </c>
      <c r="I263" s="155" t="s">
        <v>141</v>
      </c>
      <c r="J263" s="61" t="s">
        <v>473</v>
      </c>
    </row>
    <row r="264" spans="1:10" ht="29.95" customHeight="1" x14ac:dyDescent="0.25">
      <c r="A264" s="316" t="s">
        <v>29</v>
      </c>
      <c r="B264" s="317" t="s">
        <v>477</v>
      </c>
      <c r="C264" s="358">
        <v>195893682423</v>
      </c>
      <c r="D264" s="318" t="s">
        <v>150</v>
      </c>
      <c r="E264" s="331">
        <v>20</v>
      </c>
      <c r="F264" s="332">
        <v>5.49</v>
      </c>
      <c r="G264" s="333">
        <f>F264/E264</f>
        <v>0.27450000000000002</v>
      </c>
      <c r="H264" s="125" t="s">
        <v>475</v>
      </c>
      <c r="I264" s="177" t="s">
        <v>141</v>
      </c>
      <c r="J264" s="60" t="s">
        <v>473</v>
      </c>
    </row>
    <row r="265" spans="1:10" s="21" customFormat="1" ht="29.95" customHeight="1" x14ac:dyDescent="0.25">
      <c r="A265" s="404" t="s">
        <v>72</v>
      </c>
      <c r="B265" s="405" t="s">
        <v>479</v>
      </c>
      <c r="C265" s="446">
        <v>195893133192</v>
      </c>
      <c r="D265" s="406" t="s">
        <v>478</v>
      </c>
      <c r="E265" s="407">
        <v>50</v>
      </c>
      <c r="F265" s="408">
        <v>2.99</v>
      </c>
      <c r="G265" s="392">
        <f>F265/E265</f>
        <v>5.9800000000000006E-2</v>
      </c>
      <c r="H265" s="133" t="s">
        <v>475</v>
      </c>
      <c r="I265" s="221" t="s">
        <v>130</v>
      </c>
      <c r="J265" s="62" t="s">
        <v>473</v>
      </c>
    </row>
    <row r="270" spans="1:10" ht="20.3" customHeight="1" x14ac:dyDescent="0.25">
      <c r="A270" s="23" t="s">
        <v>939</v>
      </c>
      <c r="B270" s="24"/>
    </row>
    <row r="271" spans="1:10" ht="20.3" customHeight="1" x14ac:dyDescent="0.25">
      <c r="A271" s="620" t="s">
        <v>940</v>
      </c>
      <c r="B271" s="620"/>
    </row>
    <row r="272" spans="1:10" ht="20.3" customHeight="1" x14ac:dyDescent="0.25">
      <c r="A272" s="138" t="s">
        <v>941</v>
      </c>
      <c r="B272" s="25"/>
    </row>
    <row r="273" spans="1:10" ht="20.3" customHeight="1" x14ac:dyDescent="0.25">
      <c r="A273" s="137" t="s">
        <v>918</v>
      </c>
      <c r="B273" s="25"/>
    </row>
    <row r="274" spans="1:10" ht="20.3" customHeight="1" x14ac:dyDescent="0.25">
      <c r="A274" s="137" t="s">
        <v>855</v>
      </c>
      <c r="B274" s="25"/>
    </row>
    <row r="275" spans="1:10" ht="20.3" customHeight="1" x14ac:dyDescent="0.25">
      <c r="A275" s="26" t="s">
        <v>856</v>
      </c>
      <c r="B275" s="26"/>
    </row>
    <row r="276" spans="1:10" ht="29.95" customHeight="1" x14ac:dyDescent="0.25">
      <c r="A276" s="71" t="s">
        <v>2</v>
      </c>
      <c r="B276" s="72" t="s">
        <v>5</v>
      </c>
      <c r="C276" s="72" t="s">
        <v>9</v>
      </c>
      <c r="D276" s="72" t="s">
        <v>3</v>
      </c>
      <c r="E276" s="73" t="s">
        <v>6</v>
      </c>
      <c r="F276" s="71" t="s">
        <v>7</v>
      </c>
      <c r="G276" s="72" t="s">
        <v>8</v>
      </c>
      <c r="H276" s="74" t="s">
        <v>10</v>
      </c>
      <c r="I276" s="74" t="s">
        <v>4</v>
      </c>
      <c r="J276" s="104" t="s">
        <v>1</v>
      </c>
    </row>
    <row r="277" spans="1:10" ht="29.95" customHeight="1" x14ac:dyDescent="0.25">
      <c r="A277" s="316" t="s">
        <v>14</v>
      </c>
      <c r="B277" s="317" t="s">
        <v>724</v>
      </c>
      <c r="C277" s="317" t="s">
        <v>725</v>
      </c>
      <c r="D277" s="318" t="s">
        <v>15</v>
      </c>
      <c r="E277" s="331">
        <v>500</v>
      </c>
      <c r="F277" s="332" t="s">
        <v>66</v>
      </c>
      <c r="G277" s="333" t="s">
        <v>67</v>
      </c>
      <c r="H277" s="68" t="s">
        <v>67</v>
      </c>
      <c r="I277" s="68" t="s">
        <v>190</v>
      </c>
      <c r="J277" s="60" t="s">
        <v>675</v>
      </c>
    </row>
    <row r="278" spans="1:10" s="21" customFormat="1" ht="29.95" customHeight="1" x14ac:dyDescent="0.25">
      <c r="A278" s="323" t="s">
        <v>29</v>
      </c>
      <c r="B278" s="324" t="s">
        <v>712</v>
      </c>
      <c r="C278" s="324" t="s">
        <v>727</v>
      </c>
      <c r="D278" s="311" t="s">
        <v>178</v>
      </c>
      <c r="E278" s="336">
        <v>1000</v>
      </c>
      <c r="F278" s="337" t="s">
        <v>66</v>
      </c>
      <c r="G278" s="338" t="s">
        <v>67</v>
      </c>
      <c r="H278" s="90" t="s">
        <v>67</v>
      </c>
      <c r="I278" s="90" t="s">
        <v>190</v>
      </c>
      <c r="J278" s="61" t="s">
        <v>675</v>
      </c>
    </row>
    <row r="279" spans="1:10" ht="29.95" customHeight="1" x14ac:dyDescent="0.25">
      <c r="A279" s="316" t="s">
        <v>29</v>
      </c>
      <c r="B279" s="317" t="s">
        <v>285</v>
      </c>
      <c r="C279" s="317" t="s">
        <v>728</v>
      </c>
      <c r="D279" s="318" t="s">
        <v>30</v>
      </c>
      <c r="E279" s="331">
        <v>1000</v>
      </c>
      <c r="F279" s="332" t="s">
        <v>66</v>
      </c>
      <c r="G279" s="333" t="s">
        <v>67</v>
      </c>
      <c r="H279" s="68" t="s">
        <v>67</v>
      </c>
      <c r="I279" s="68" t="s">
        <v>190</v>
      </c>
      <c r="J279" s="60" t="s">
        <v>675</v>
      </c>
    </row>
    <row r="280" spans="1:10" s="21" customFormat="1" ht="29.95" customHeight="1" x14ac:dyDescent="0.25">
      <c r="A280" s="404" t="s">
        <v>29</v>
      </c>
      <c r="B280" s="405" t="s">
        <v>287</v>
      </c>
      <c r="C280" s="405" t="s">
        <v>729</v>
      </c>
      <c r="D280" s="406" t="s">
        <v>33</v>
      </c>
      <c r="E280" s="407">
        <v>500</v>
      </c>
      <c r="F280" s="408" t="s">
        <v>66</v>
      </c>
      <c r="G280" s="392" t="s">
        <v>67</v>
      </c>
      <c r="H280" s="100" t="s">
        <v>67</v>
      </c>
      <c r="I280" s="100" t="s">
        <v>190</v>
      </c>
      <c r="J280" s="62" t="s">
        <v>675</v>
      </c>
    </row>
    <row r="285" spans="1:10" ht="20.3" customHeight="1" x14ac:dyDescent="0.25">
      <c r="A285" s="23" t="s">
        <v>942</v>
      </c>
      <c r="B285" s="24"/>
    </row>
    <row r="286" spans="1:10" ht="20.3" customHeight="1" x14ac:dyDescent="0.25">
      <c r="A286" s="620" t="s">
        <v>943</v>
      </c>
      <c r="B286" s="620"/>
    </row>
    <row r="287" spans="1:10" ht="20.3" customHeight="1" x14ac:dyDescent="0.25">
      <c r="A287" s="138" t="s">
        <v>944</v>
      </c>
      <c r="B287" s="25"/>
    </row>
    <row r="288" spans="1:10" ht="20.3" customHeight="1" x14ac:dyDescent="0.25">
      <c r="A288" s="137" t="s">
        <v>918</v>
      </c>
      <c r="B288" s="25"/>
    </row>
    <row r="289" spans="1:10" ht="20.3" customHeight="1" x14ac:dyDescent="0.25">
      <c r="A289" s="137" t="s">
        <v>855</v>
      </c>
      <c r="B289" s="25"/>
    </row>
    <row r="290" spans="1:10" ht="20.3" customHeight="1" x14ac:dyDescent="0.25">
      <c r="A290" s="26" t="s">
        <v>856</v>
      </c>
      <c r="B290" s="26"/>
    </row>
    <row r="291" spans="1:10" ht="29.95" customHeight="1" x14ac:dyDescent="0.25">
      <c r="A291" s="71" t="s">
        <v>2</v>
      </c>
      <c r="B291" s="72" t="s">
        <v>5</v>
      </c>
      <c r="C291" s="72" t="s">
        <v>9</v>
      </c>
      <c r="D291" s="72" t="s">
        <v>3</v>
      </c>
      <c r="E291" s="73" t="s">
        <v>6</v>
      </c>
      <c r="F291" s="71" t="s">
        <v>7</v>
      </c>
      <c r="G291" s="72" t="s">
        <v>8</v>
      </c>
      <c r="H291" s="74" t="s">
        <v>10</v>
      </c>
      <c r="I291" s="74" t="s">
        <v>4</v>
      </c>
      <c r="J291" s="104" t="s">
        <v>1</v>
      </c>
    </row>
    <row r="292" spans="1:10" ht="29.95" customHeight="1" x14ac:dyDescent="0.25">
      <c r="A292" s="166" t="s">
        <v>105</v>
      </c>
      <c r="B292" s="167" t="s">
        <v>731</v>
      </c>
      <c r="C292" s="168" t="s">
        <v>732</v>
      </c>
      <c r="D292" s="169" t="s">
        <v>730</v>
      </c>
      <c r="E292" s="170" t="s">
        <v>67</v>
      </c>
      <c r="F292" s="171" t="s">
        <v>66</v>
      </c>
      <c r="G292" s="96" t="s">
        <v>67</v>
      </c>
      <c r="H292" s="172" t="s">
        <v>67</v>
      </c>
      <c r="I292" s="172" t="s">
        <v>141</v>
      </c>
      <c r="J292" s="60" t="s">
        <v>675</v>
      </c>
    </row>
    <row r="293" spans="1:10" s="21" customFormat="1" ht="29.95" customHeight="1" x14ac:dyDescent="0.25">
      <c r="A293" s="323" t="s">
        <v>110</v>
      </c>
      <c r="B293" s="324" t="s">
        <v>735</v>
      </c>
      <c r="C293" s="359" t="s">
        <v>736</v>
      </c>
      <c r="D293" s="311" t="s">
        <v>734</v>
      </c>
      <c r="E293" s="336" t="s">
        <v>67</v>
      </c>
      <c r="F293" s="337" t="s">
        <v>66</v>
      </c>
      <c r="G293" s="338" t="s">
        <v>67</v>
      </c>
      <c r="H293" s="80" t="s">
        <v>67</v>
      </c>
      <c r="I293" s="80" t="s">
        <v>141</v>
      </c>
      <c r="J293" s="61" t="s">
        <v>675</v>
      </c>
    </row>
    <row r="294" spans="1:10" ht="29.95" customHeight="1" x14ac:dyDescent="0.25">
      <c r="A294" s="166" t="s">
        <v>113</v>
      </c>
      <c r="B294" s="167" t="s">
        <v>737</v>
      </c>
      <c r="C294" s="168" t="s">
        <v>738</v>
      </c>
      <c r="D294" s="169" t="s">
        <v>734</v>
      </c>
      <c r="E294" s="170" t="s">
        <v>67</v>
      </c>
      <c r="F294" s="171" t="s">
        <v>66</v>
      </c>
      <c r="G294" s="96" t="s">
        <v>67</v>
      </c>
      <c r="H294" s="172" t="s">
        <v>67</v>
      </c>
      <c r="I294" s="172" t="s">
        <v>141</v>
      </c>
      <c r="J294" s="60" t="s">
        <v>675</v>
      </c>
    </row>
    <row r="295" spans="1:10" s="21" customFormat="1" ht="29.95" customHeight="1" x14ac:dyDescent="0.25">
      <c r="A295" s="323" t="s">
        <v>29</v>
      </c>
      <c r="B295" s="324" t="s">
        <v>739</v>
      </c>
      <c r="C295" s="359" t="s">
        <v>740</v>
      </c>
      <c r="D295" s="311" t="s">
        <v>178</v>
      </c>
      <c r="E295" s="336" t="s">
        <v>67</v>
      </c>
      <c r="F295" s="337" t="s">
        <v>66</v>
      </c>
      <c r="G295" s="338" t="s">
        <v>67</v>
      </c>
      <c r="H295" s="80" t="s">
        <v>67</v>
      </c>
      <c r="I295" s="80" t="s">
        <v>141</v>
      </c>
      <c r="J295" s="61" t="s">
        <v>675</v>
      </c>
    </row>
    <row r="296" spans="1:10" ht="29.95" customHeight="1" x14ac:dyDescent="0.25">
      <c r="A296" s="166" t="s">
        <v>29</v>
      </c>
      <c r="B296" s="167" t="s">
        <v>741</v>
      </c>
      <c r="C296" s="168" t="s">
        <v>742</v>
      </c>
      <c r="D296" s="169" t="s">
        <v>30</v>
      </c>
      <c r="E296" s="170" t="s">
        <v>67</v>
      </c>
      <c r="F296" s="171" t="s">
        <v>66</v>
      </c>
      <c r="G296" s="96" t="s">
        <v>67</v>
      </c>
      <c r="H296" s="177" t="s">
        <v>67</v>
      </c>
      <c r="I296" s="177" t="s">
        <v>141</v>
      </c>
      <c r="J296" s="60" t="s">
        <v>675</v>
      </c>
    </row>
    <row r="297" spans="1:10" s="21" customFormat="1" ht="29.95" customHeight="1" x14ac:dyDescent="0.25">
      <c r="A297" s="404" t="s">
        <v>29</v>
      </c>
      <c r="B297" s="405" t="s">
        <v>743</v>
      </c>
      <c r="C297" s="446" t="s">
        <v>744</v>
      </c>
      <c r="D297" s="406" t="s">
        <v>150</v>
      </c>
      <c r="E297" s="407" t="s">
        <v>67</v>
      </c>
      <c r="F297" s="337" t="s">
        <v>66</v>
      </c>
      <c r="G297" s="392" t="s">
        <v>67</v>
      </c>
      <c r="H297" s="102" t="s">
        <v>67</v>
      </c>
      <c r="I297" s="221" t="s">
        <v>141</v>
      </c>
      <c r="J297" s="62" t="s">
        <v>675</v>
      </c>
    </row>
    <row r="298" spans="1:10" ht="29.95" customHeight="1" x14ac:dyDescent="0.25">
      <c r="F298" s="41"/>
    </row>
    <row r="302" spans="1:10" ht="20.3" customHeight="1" x14ac:dyDescent="0.25">
      <c r="A302" s="23" t="s">
        <v>945</v>
      </c>
      <c r="B302" s="24"/>
    </row>
    <row r="303" spans="1:10" ht="20.3" customHeight="1" x14ac:dyDescent="0.25">
      <c r="A303" s="620" t="s">
        <v>946</v>
      </c>
      <c r="B303" s="620"/>
    </row>
    <row r="304" spans="1:10" ht="20.3" customHeight="1" x14ac:dyDescent="0.25">
      <c r="A304" s="138" t="s">
        <v>947</v>
      </c>
      <c r="B304" s="25"/>
    </row>
    <row r="305" spans="1:10" ht="20.3" customHeight="1" x14ac:dyDescent="0.25">
      <c r="A305" s="137" t="s">
        <v>860</v>
      </c>
      <c r="B305" s="25"/>
    </row>
    <row r="306" spans="1:10" ht="20.3" customHeight="1" x14ac:dyDescent="0.25">
      <c r="A306" s="137" t="s">
        <v>855</v>
      </c>
      <c r="B306" s="25"/>
    </row>
    <row r="307" spans="1:10" ht="20.3" customHeight="1" x14ac:dyDescent="0.25">
      <c r="A307" s="26" t="s">
        <v>856</v>
      </c>
      <c r="B307" s="26"/>
    </row>
    <row r="308" spans="1:10" ht="29.95" customHeight="1" x14ac:dyDescent="0.25">
      <c r="A308" s="71" t="s">
        <v>2</v>
      </c>
      <c r="B308" s="72" t="s">
        <v>5</v>
      </c>
      <c r="C308" s="72" t="s">
        <v>9</v>
      </c>
      <c r="D308" s="72" t="s">
        <v>3</v>
      </c>
      <c r="E308" s="73" t="s">
        <v>6</v>
      </c>
      <c r="F308" s="71" t="s">
        <v>7</v>
      </c>
      <c r="G308" s="72" t="s">
        <v>8</v>
      </c>
      <c r="H308" s="74" t="s">
        <v>10</v>
      </c>
      <c r="I308" s="74" t="s">
        <v>4</v>
      </c>
      <c r="J308" s="104" t="s">
        <v>1</v>
      </c>
    </row>
    <row r="309" spans="1:10" ht="29.95" customHeight="1" x14ac:dyDescent="0.25">
      <c r="A309" s="316" t="s">
        <v>14</v>
      </c>
      <c r="B309" s="317" t="s">
        <v>485</v>
      </c>
      <c r="C309" s="358" t="s">
        <v>486</v>
      </c>
      <c r="D309" s="318" t="s">
        <v>178</v>
      </c>
      <c r="E309" s="331">
        <v>20</v>
      </c>
      <c r="F309" s="332">
        <v>2.4900000000000002</v>
      </c>
      <c r="G309" s="333">
        <f>F309/E309</f>
        <v>0.12450000000000001</v>
      </c>
      <c r="H309" s="123" t="s">
        <v>487</v>
      </c>
      <c r="I309" s="172" t="s">
        <v>141</v>
      </c>
      <c r="J309" s="60" t="s">
        <v>388</v>
      </c>
    </row>
    <row r="310" spans="1:10" s="21" customFormat="1" ht="29.95" customHeight="1" x14ac:dyDescent="0.25">
      <c r="A310" s="323" t="s">
        <v>29</v>
      </c>
      <c r="B310" s="324" t="s">
        <v>489</v>
      </c>
      <c r="C310" s="359" t="s">
        <v>490</v>
      </c>
      <c r="D310" s="311" t="s">
        <v>178</v>
      </c>
      <c r="E310" s="336">
        <v>20</v>
      </c>
      <c r="F310" s="337">
        <v>1.99</v>
      </c>
      <c r="G310" s="338">
        <f>F310/E310</f>
        <v>9.9500000000000005E-2</v>
      </c>
      <c r="H310" s="124" t="s">
        <v>487</v>
      </c>
      <c r="I310" s="155" t="s">
        <v>141</v>
      </c>
      <c r="J310" s="61" t="s">
        <v>388</v>
      </c>
    </row>
    <row r="311" spans="1:10" ht="29.95" customHeight="1" x14ac:dyDescent="0.25">
      <c r="A311" s="412" t="s">
        <v>29</v>
      </c>
      <c r="B311" s="413" t="s">
        <v>491</v>
      </c>
      <c r="C311" s="414" t="s">
        <v>492</v>
      </c>
      <c r="D311" s="415" t="s">
        <v>150</v>
      </c>
      <c r="E311" s="398">
        <v>20</v>
      </c>
      <c r="F311" s="399">
        <v>3.39</v>
      </c>
      <c r="G311" s="400">
        <f>F311/E311</f>
        <v>0.16950000000000001</v>
      </c>
      <c r="H311" s="129" t="s">
        <v>487</v>
      </c>
      <c r="I311" s="184" t="s">
        <v>141</v>
      </c>
      <c r="J311" s="57" t="s">
        <v>388</v>
      </c>
    </row>
    <row r="316" spans="1:10" ht="20.3" customHeight="1" x14ac:dyDescent="0.25">
      <c r="A316" s="23" t="s">
        <v>948</v>
      </c>
      <c r="B316" s="24"/>
    </row>
    <row r="317" spans="1:10" ht="20.3" customHeight="1" x14ac:dyDescent="0.25">
      <c r="A317" s="620" t="s">
        <v>949</v>
      </c>
      <c r="B317" s="620"/>
    </row>
    <row r="318" spans="1:10" ht="20.3" customHeight="1" x14ac:dyDescent="0.25">
      <c r="A318" s="138" t="s">
        <v>950</v>
      </c>
      <c r="B318" s="25"/>
    </row>
    <row r="319" spans="1:10" ht="20.3" customHeight="1" x14ac:dyDescent="0.25">
      <c r="A319" s="137" t="s">
        <v>876</v>
      </c>
      <c r="B319" s="25"/>
    </row>
    <row r="320" spans="1:10" ht="20.3" customHeight="1" x14ac:dyDescent="0.25">
      <c r="A320" s="137" t="s">
        <v>855</v>
      </c>
      <c r="B320" s="25"/>
    </row>
    <row r="321" spans="1:10" ht="20.3" customHeight="1" x14ac:dyDescent="0.25">
      <c r="A321" s="26" t="s">
        <v>856</v>
      </c>
      <c r="B321" s="26"/>
    </row>
    <row r="322" spans="1:10" ht="29.95" customHeight="1" x14ac:dyDescent="0.25">
      <c r="A322" s="71" t="s">
        <v>2</v>
      </c>
      <c r="B322" s="72" t="s">
        <v>5</v>
      </c>
      <c r="C322" s="72" t="s">
        <v>9</v>
      </c>
      <c r="D322" s="72" t="s">
        <v>3</v>
      </c>
      <c r="E322" s="73" t="s">
        <v>6</v>
      </c>
      <c r="F322" s="71" t="s">
        <v>7</v>
      </c>
      <c r="G322" s="72" t="s">
        <v>8</v>
      </c>
      <c r="H322" s="74" t="s">
        <v>10</v>
      </c>
      <c r="I322" s="74" t="s">
        <v>4</v>
      </c>
      <c r="J322" s="104" t="s">
        <v>1</v>
      </c>
    </row>
    <row r="323" spans="1:10" s="21" customFormat="1" ht="29.95" customHeight="1" x14ac:dyDescent="0.25">
      <c r="A323" s="323" t="s">
        <v>14</v>
      </c>
      <c r="B323" s="324" t="s">
        <v>493</v>
      </c>
      <c r="C323" s="359" t="s">
        <v>494</v>
      </c>
      <c r="D323" s="311" t="s">
        <v>22</v>
      </c>
      <c r="E323" s="336">
        <v>20</v>
      </c>
      <c r="F323" s="337">
        <v>5.99</v>
      </c>
      <c r="G323" s="338">
        <f>F323/E323</f>
        <v>0.29949999999999999</v>
      </c>
      <c r="H323" s="124" t="s">
        <v>475</v>
      </c>
      <c r="I323" s="155" t="s">
        <v>240</v>
      </c>
      <c r="J323" s="61" t="s">
        <v>473</v>
      </c>
    </row>
    <row r="324" spans="1:10" ht="29.95" customHeight="1" x14ac:dyDescent="0.25">
      <c r="A324" s="316" t="s">
        <v>29</v>
      </c>
      <c r="B324" s="317" t="s">
        <v>498</v>
      </c>
      <c r="C324" s="358" t="s">
        <v>499</v>
      </c>
      <c r="D324" s="318" t="s">
        <v>178</v>
      </c>
      <c r="E324" s="331">
        <v>20</v>
      </c>
      <c r="F324" s="332">
        <v>3.49</v>
      </c>
      <c r="G324" s="333">
        <f>F324/E324</f>
        <v>0.17450000000000002</v>
      </c>
      <c r="H324" s="123" t="s">
        <v>475</v>
      </c>
      <c r="I324" s="172" t="s">
        <v>240</v>
      </c>
      <c r="J324" s="60" t="s">
        <v>473</v>
      </c>
    </row>
    <row r="325" spans="1:10" s="21" customFormat="1" ht="29.95" customHeight="1" x14ac:dyDescent="0.25">
      <c r="A325" s="323" t="s">
        <v>29</v>
      </c>
      <c r="B325" s="324" t="s">
        <v>500</v>
      </c>
      <c r="C325" s="359" t="s">
        <v>501</v>
      </c>
      <c r="D325" s="311" t="s">
        <v>150</v>
      </c>
      <c r="E325" s="336">
        <v>20</v>
      </c>
      <c r="F325" s="337">
        <v>5.99</v>
      </c>
      <c r="G325" s="338">
        <f>F325/E325</f>
        <v>0.29949999999999999</v>
      </c>
      <c r="H325" s="124" t="s">
        <v>475</v>
      </c>
      <c r="I325" s="155" t="s">
        <v>240</v>
      </c>
      <c r="J325" s="61" t="s">
        <v>473</v>
      </c>
    </row>
    <row r="326" spans="1:10" ht="29.95" customHeight="1" x14ac:dyDescent="0.25">
      <c r="A326" s="412" t="s">
        <v>29</v>
      </c>
      <c r="B326" s="413" t="s">
        <v>496</v>
      </c>
      <c r="C326" s="414" t="s">
        <v>497</v>
      </c>
      <c r="D326" s="415" t="s">
        <v>146</v>
      </c>
      <c r="E326" s="398">
        <v>20</v>
      </c>
      <c r="F326" s="399">
        <v>6.99</v>
      </c>
      <c r="G326" s="400">
        <f>F326/E326</f>
        <v>0.34950000000000003</v>
      </c>
      <c r="H326" s="129" t="s">
        <v>475</v>
      </c>
      <c r="I326" s="184" t="s">
        <v>240</v>
      </c>
      <c r="J326" s="57" t="s">
        <v>473</v>
      </c>
    </row>
    <row r="331" spans="1:10" ht="20.3" customHeight="1" x14ac:dyDescent="0.25">
      <c r="A331" s="23" t="s">
        <v>951</v>
      </c>
      <c r="B331" s="24"/>
    </row>
    <row r="332" spans="1:10" ht="20.3" customHeight="1" x14ac:dyDescent="0.25">
      <c r="A332" s="620" t="s">
        <v>952</v>
      </c>
      <c r="B332" s="620"/>
    </row>
    <row r="333" spans="1:10" ht="20.3" customHeight="1" x14ac:dyDescent="0.25">
      <c r="A333" s="138" t="s">
        <v>953</v>
      </c>
      <c r="B333" s="25"/>
    </row>
    <row r="334" spans="1:10" ht="20.3" customHeight="1" x14ac:dyDescent="0.25">
      <c r="A334" s="137" t="s">
        <v>876</v>
      </c>
      <c r="B334" s="25"/>
    </row>
    <row r="335" spans="1:10" ht="20.3" customHeight="1" x14ac:dyDescent="0.25">
      <c r="A335" s="137" t="s">
        <v>855</v>
      </c>
      <c r="B335" s="25"/>
    </row>
    <row r="336" spans="1:10" ht="20.3" customHeight="1" x14ac:dyDescent="0.25">
      <c r="A336" s="26" t="s">
        <v>856</v>
      </c>
      <c r="B336" s="26"/>
    </row>
    <row r="337" spans="1:10" ht="29.95" customHeight="1" x14ac:dyDescent="0.25">
      <c r="A337" s="71" t="s">
        <v>2</v>
      </c>
      <c r="B337" s="72" t="s">
        <v>5</v>
      </c>
      <c r="C337" s="72" t="s">
        <v>9</v>
      </c>
      <c r="D337" s="72" t="s">
        <v>3</v>
      </c>
      <c r="E337" s="73" t="s">
        <v>6</v>
      </c>
      <c r="F337" s="71" t="s">
        <v>7</v>
      </c>
      <c r="G337" s="72" t="s">
        <v>8</v>
      </c>
      <c r="H337" s="74" t="s">
        <v>10</v>
      </c>
      <c r="I337" s="74" t="s">
        <v>4</v>
      </c>
      <c r="J337" s="104" t="s">
        <v>1</v>
      </c>
    </row>
    <row r="338" spans="1:10" s="21" customFormat="1" ht="29.95" customHeight="1" x14ac:dyDescent="0.25">
      <c r="A338" s="323" t="s">
        <v>14</v>
      </c>
      <c r="B338" s="324" t="s">
        <v>524</v>
      </c>
      <c r="C338" s="324" t="s">
        <v>525</v>
      </c>
      <c r="D338" s="311" t="s">
        <v>15</v>
      </c>
      <c r="E338" s="336">
        <v>1000</v>
      </c>
      <c r="F338" s="337">
        <v>186.58</v>
      </c>
      <c r="G338" s="338">
        <f t="shared" ref="G338:G350" si="4">F338/E338</f>
        <v>0.18658000000000002</v>
      </c>
      <c r="H338" s="124" t="s">
        <v>520</v>
      </c>
      <c r="I338" s="155" t="s">
        <v>141</v>
      </c>
      <c r="J338" s="61" t="s">
        <v>516</v>
      </c>
    </row>
    <row r="339" spans="1:10" ht="29.95" customHeight="1" x14ac:dyDescent="0.25">
      <c r="A339" s="316" t="s">
        <v>14</v>
      </c>
      <c r="B339" s="317" t="s">
        <v>528</v>
      </c>
      <c r="C339" s="317" t="s">
        <v>529</v>
      </c>
      <c r="D339" s="318" t="s">
        <v>22</v>
      </c>
      <c r="E339" s="331">
        <v>1000</v>
      </c>
      <c r="F339" s="332">
        <v>217.84</v>
      </c>
      <c r="G339" s="333">
        <f t="shared" si="4"/>
        <v>0.21784000000000001</v>
      </c>
      <c r="H339" s="123" t="s">
        <v>520</v>
      </c>
      <c r="I339" s="172" t="s">
        <v>141</v>
      </c>
      <c r="J339" s="60" t="s">
        <v>516</v>
      </c>
    </row>
    <row r="340" spans="1:10" s="21" customFormat="1" ht="29.95" customHeight="1" x14ac:dyDescent="0.25">
      <c r="A340" s="323" t="s">
        <v>14</v>
      </c>
      <c r="B340" s="324" t="s">
        <v>530</v>
      </c>
      <c r="C340" s="324" t="s">
        <v>531</v>
      </c>
      <c r="D340" s="311" t="s">
        <v>92</v>
      </c>
      <c r="E340" s="336">
        <v>400</v>
      </c>
      <c r="F340" s="337">
        <v>202.83</v>
      </c>
      <c r="G340" s="338">
        <f t="shared" si="4"/>
        <v>0.50707500000000005</v>
      </c>
      <c r="H340" s="126" t="s">
        <v>520</v>
      </c>
      <c r="I340" s="222" t="s">
        <v>141</v>
      </c>
      <c r="J340" s="61" t="s">
        <v>516</v>
      </c>
    </row>
    <row r="341" spans="1:10" ht="29.95" customHeight="1" x14ac:dyDescent="0.25">
      <c r="A341" s="316" t="s">
        <v>102</v>
      </c>
      <c r="B341" s="317" t="s">
        <v>546</v>
      </c>
      <c r="C341" s="317" t="s">
        <v>547</v>
      </c>
      <c r="D341" s="318" t="s">
        <v>216</v>
      </c>
      <c r="E341" s="331">
        <v>200</v>
      </c>
      <c r="F341" s="332">
        <v>146.93</v>
      </c>
      <c r="G341" s="333">
        <f t="shared" si="4"/>
        <v>0.73465000000000003</v>
      </c>
      <c r="H341" s="123" t="s">
        <v>520</v>
      </c>
      <c r="I341" s="172" t="s">
        <v>141</v>
      </c>
      <c r="J341" s="60" t="s">
        <v>516</v>
      </c>
    </row>
    <row r="342" spans="1:10" s="21" customFormat="1" ht="41.5" x14ac:dyDescent="0.25">
      <c r="A342" s="323" t="s">
        <v>102</v>
      </c>
      <c r="B342" s="324" t="s">
        <v>548</v>
      </c>
      <c r="C342" s="324" t="s">
        <v>549</v>
      </c>
      <c r="D342" s="311" t="s">
        <v>216</v>
      </c>
      <c r="E342" s="336">
        <v>200</v>
      </c>
      <c r="F342" s="337">
        <v>146.93</v>
      </c>
      <c r="G342" s="338">
        <f t="shared" si="4"/>
        <v>0.73465000000000003</v>
      </c>
      <c r="H342" s="124" t="s">
        <v>520</v>
      </c>
      <c r="I342" s="155" t="s">
        <v>141</v>
      </c>
      <c r="J342" s="61" t="s">
        <v>516</v>
      </c>
    </row>
    <row r="343" spans="1:10" ht="29.95" customHeight="1" x14ac:dyDescent="0.25">
      <c r="A343" s="316" t="s">
        <v>113</v>
      </c>
      <c r="B343" s="317" t="s">
        <v>554</v>
      </c>
      <c r="C343" s="317" t="s">
        <v>555</v>
      </c>
      <c r="D343" s="318" t="s">
        <v>146</v>
      </c>
      <c r="E343" s="331">
        <v>100</v>
      </c>
      <c r="F343" s="332">
        <v>65.11</v>
      </c>
      <c r="G343" s="333">
        <f t="shared" si="4"/>
        <v>0.65110000000000001</v>
      </c>
      <c r="H343" s="123" t="s">
        <v>520</v>
      </c>
      <c r="I343" s="172" t="s">
        <v>141</v>
      </c>
      <c r="J343" s="60" t="s">
        <v>516</v>
      </c>
    </row>
    <row r="344" spans="1:10" s="21" customFormat="1" ht="29.95" customHeight="1" x14ac:dyDescent="0.25">
      <c r="A344" s="323" t="s">
        <v>29</v>
      </c>
      <c r="B344" s="324" t="s">
        <v>566</v>
      </c>
      <c r="C344" s="324" t="s">
        <v>567</v>
      </c>
      <c r="D344" s="311" t="s">
        <v>178</v>
      </c>
      <c r="E344" s="336">
        <v>1000</v>
      </c>
      <c r="F344" s="337">
        <v>163.27000000000001</v>
      </c>
      <c r="G344" s="338">
        <f t="shared" si="4"/>
        <v>0.16327</v>
      </c>
      <c r="H344" s="124" t="s">
        <v>520</v>
      </c>
      <c r="I344" s="155" t="s">
        <v>141</v>
      </c>
      <c r="J344" s="61" t="s">
        <v>516</v>
      </c>
    </row>
    <row r="345" spans="1:10" ht="29.95" customHeight="1" x14ac:dyDescent="0.25">
      <c r="A345" s="316" t="s">
        <v>29</v>
      </c>
      <c r="B345" s="317" t="s">
        <v>568</v>
      </c>
      <c r="C345" s="317" t="s">
        <v>569</v>
      </c>
      <c r="D345" s="318" t="s">
        <v>30</v>
      </c>
      <c r="E345" s="331">
        <v>1000</v>
      </c>
      <c r="F345" s="332">
        <v>211.61</v>
      </c>
      <c r="G345" s="333">
        <f t="shared" si="4"/>
        <v>0.21161000000000002</v>
      </c>
      <c r="H345" s="123" t="s">
        <v>520</v>
      </c>
      <c r="I345" s="172" t="s">
        <v>141</v>
      </c>
      <c r="J345" s="60" t="s">
        <v>516</v>
      </c>
    </row>
    <row r="346" spans="1:10" s="21" customFormat="1" ht="29.95" customHeight="1" x14ac:dyDescent="0.25">
      <c r="A346" s="323" t="s">
        <v>29</v>
      </c>
      <c r="B346" s="324" t="s">
        <v>570</v>
      </c>
      <c r="C346" s="324" t="s">
        <v>571</v>
      </c>
      <c r="D346" s="375" t="s">
        <v>33</v>
      </c>
      <c r="E346" s="336">
        <v>500</v>
      </c>
      <c r="F346" s="337">
        <v>149.28</v>
      </c>
      <c r="G346" s="338">
        <f t="shared" si="4"/>
        <v>0.29855999999999999</v>
      </c>
      <c r="H346" s="124" t="s">
        <v>520</v>
      </c>
      <c r="I346" s="155" t="s">
        <v>141</v>
      </c>
      <c r="J346" s="61" t="s">
        <v>516</v>
      </c>
    </row>
    <row r="347" spans="1:10" ht="29.95" customHeight="1" x14ac:dyDescent="0.25">
      <c r="A347" s="316" t="s">
        <v>69</v>
      </c>
      <c r="B347" s="317" t="s">
        <v>574</v>
      </c>
      <c r="C347" s="317" t="s">
        <v>575</v>
      </c>
      <c r="D347" s="318" t="s">
        <v>64</v>
      </c>
      <c r="E347" s="331">
        <v>2500</v>
      </c>
      <c r="F347" s="349">
        <v>202.76</v>
      </c>
      <c r="G347" s="333">
        <f t="shared" si="4"/>
        <v>8.1103999999999996E-2</v>
      </c>
      <c r="H347" s="123" t="s">
        <v>520</v>
      </c>
      <c r="I347" s="172" t="s">
        <v>141</v>
      </c>
      <c r="J347" s="60" t="s">
        <v>516</v>
      </c>
    </row>
    <row r="348" spans="1:10" s="21" customFormat="1" ht="29.95" customHeight="1" x14ac:dyDescent="0.25">
      <c r="A348" s="323" t="s">
        <v>63</v>
      </c>
      <c r="B348" s="324" t="s">
        <v>572</v>
      </c>
      <c r="C348" s="324" t="s">
        <v>573</v>
      </c>
      <c r="D348" s="311" t="s">
        <v>64</v>
      </c>
      <c r="E348" s="336">
        <v>2500</v>
      </c>
      <c r="F348" s="388">
        <v>159.01</v>
      </c>
      <c r="G348" s="338">
        <f t="shared" si="4"/>
        <v>6.3603999999999994E-2</v>
      </c>
      <c r="H348" s="124" t="s">
        <v>520</v>
      </c>
      <c r="I348" s="155" t="s">
        <v>141</v>
      </c>
      <c r="J348" s="61" t="s">
        <v>516</v>
      </c>
    </row>
    <row r="349" spans="1:10" ht="29.95" customHeight="1" x14ac:dyDescent="0.25">
      <c r="A349" s="316" t="s">
        <v>266</v>
      </c>
      <c r="B349" s="317" t="s">
        <v>576</v>
      </c>
      <c r="C349" s="317" t="s">
        <v>577</v>
      </c>
      <c r="D349" s="318" t="s">
        <v>52</v>
      </c>
      <c r="E349" s="331">
        <v>1300</v>
      </c>
      <c r="F349" s="332">
        <v>150.97999999999999</v>
      </c>
      <c r="G349" s="333">
        <f t="shared" si="4"/>
        <v>0.11613846153846152</v>
      </c>
      <c r="H349" s="142" t="s">
        <v>520</v>
      </c>
      <c r="I349" s="223" t="s">
        <v>240</v>
      </c>
      <c r="J349" s="60" t="s">
        <v>516</v>
      </c>
    </row>
    <row r="350" spans="1:10" ht="29.95" customHeight="1" x14ac:dyDescent="0.25">
      <c r="A350" s="404" t="s">
        <v>578</v>
      </c>
      <c r="B350" s="405" t="s">
        <v>579</v>
      </c>
      <c r="C350" s="405" t="s">
        <v>580</v>
      </c>
      <c r="D350" s="406" t="s">
        <v>30</v>
      </c>
      <c r="E350" s="407">
        <v>1000</v>
      </c>
      <c r="F350" s="408">
        <v>12.84</v>
      </c>
      <c r="G350" s="392">
        <f t="shared" si="4"/>
        <v>1.2840000000000001E-2</v>
      </c>
      <c r="H350" s="140" t="s">
        <v>520</v>
      </c>
      <c r="I350" s="224" t="s">
        <v>154</v>
      </c>
      <c r="J350" s="62" t="s">
        <v>516</v>
      </c>
    </row>
    <row r="355" spans="1:10" ht="20.3" customHeight="1" x14ac:dyDescent="0.25">
      <c r="A355" s="23" t="s">
        <v>954</v>
      </c>
      <c r="B355" s="24"/>
    </row>
    <row r="356" spans="1:10" ht="20.3" customHeight="1" x14ac:dyDescent="0.25">
      <c r="A356" s="620" t="s">
        <v>913</v>
      </c>
      <c r="B356" s="620"/>
    </row>
    <row r="357" spans="1:10" ht="20.3" customHeight="1" x14ac:dyDescent="0.25">
      <c r="A357" s="138" t="s">
        <v>955</v>
      </c>
      <c r="B357" s="25"/>
    </row>
    <row r="358" spans="1:10" ht="20.3" customHeight="1" x14ac:dyDescent="0.25">
      <c r="A358" s="138" t="s">
        <v>860</v>
      </c>
      <c r="B358" s="25"/>
    </row>
    <row r="359" spans="1:10" ht="20.3" customHeight="1" x14ac:dyDescent="0.25">
      <c r="A359" s="137" t="s">
        <v>855</v>
      </c>
      <c r="B359" s="25"/>
    </row>
    <row r="360" spans="1:10" ht="20.3" customHeight="1" x14ac:dyDescent="0.25">
      <c r="A360" s="26" t="s">
        <v>904</v>
      </c>
      <c r="B360" s="26"/>
    </row>
    <row r="361" spans="1:10" ht="29.95" customHeight="1" x14ac:dyDescent="0.25">
      <c r="A361" s="71" t="s">
        <v>2</v>
      </c>
      <c r="B361" s="72" t="s">
        <v>5</v>
      </c>
      <c r="C361" s="72" t="s">
        <v>9</v>
      </c>
      <c r="D361" s="72" t="s">
        <v>3</v>
      </c>
      <c r="E361" s="73" t="s">
        <v>6</v>
      </c>
      <c r="F361" s="71" t="s">
        <v>7</v>
      </c>
      <c r="G361" s="72" t="s">
        <v>8</v>
      </c>
      <c r="H361" s="74" t="s">
        <v>10</v>
      </c>
      <c r="I361" s="74" t="s">
        <v>4</v>
      </c>
      <c r="J361" s="104" t="s">
        <v>1</v>
      </c>
    </row>
    <row r="362" spans="1:10" s="21" customFormat="1" ht="29.95" customHeight="1" x14ac:dyDescent="0.25">
      <c r="A362" s="412" t="s">
        <v>72</v>
      </c>
      <c r="B362" s="413" t="s">
        <v>131</v>
      </c>
      <c r="C362" s="413" t="s">
        <v>132</v>
      </c>
      <c r="D362" s="415" t="s">
        <v>80</v>
      </c>
      <c r="E362" s="398">
        <v>500</v>
      </c>
      <c r="F362" s="399">
        <v>6.99</v>
      </c>
      <c r="G362" s="400">
        <f t="shared" ref="G362" si="5">F362/E362</f>
        <v>1.3980000000000001E-2</v>
      </c>
      <c r="H362" s="141" t="s">
        <v>133</v>
      </c>
      <c r="I362" s="225" t="s">
        <v>130</v>
      </c>
      <c r="J362" s="109" t="s">
        <v>13</v>
      </c>
    </row>
    <row r="367" spans="1:10" ht="20.3" customHeight="1" x14ac:dyDescent="0.25">
      <c r="A367" s="23" t="s">
        <v>956</v>
      </c>
      <c r="B367" s="24"/>
    </row>
    <row r="368" spans="1:10" ht="20.3" customHeight="1" x14ac:dyDescent="0.25">
      <c r="A368" s="620" t="s">
        <v>916</v>
      </c>
      <c r="B368" s="620"/>
    </row>
    <row r="369" spans="1:10" ht="20.3" customHeight="1" x14ac:dyDescent="0.25">
      <c r="A369" s="138" t="s">
        <v>957</v>
      </c>
      <c r="B369" s="25"/>
    </row>
    <row r="370" spans="1:10" ht="20.3" customHeight="1" x14ac:dyDescent="0.25">
      <c r="A370" s="137" t="s">
        <v>918</v>
      </c>
      <c r="B370" s="25"/>
    </row>
    <row r="371" spans="1:10" ht="20.3" customHeight="1" x14ac:dyDescent="0.25">
      <c r="A371" s="137" t="s">
        <v>855</v>
      </c>
      <c r="B371" s="25"/>
    </row>
    <row r="372" spans="1:10" ht="20.3" customHeight="1" x14ac:dyDescent="0.25">
      <c r="A372" s="26" t="s">
        <v>856</v>
      </c>
      <c r="B372" s="26"/>
    </row>
    <row r="373" spans="1:10" ht="29.95" customHeight="1" x14ac:dyDescent="0.25">
      <c r="A373" s="71" t="s">
        <v>2</v>
      </c>
      <c r="B373" s="72" t="s">
        <v>5</v>
      </c>
      <c r="C373" s="72" t="s">
        <v>9</v>
      </c>
      <c r="D373" s="72" t="s">
        <v>3</v>
      </c>
      <c r="E373" s="73" t="s">
        <v>6</v>
      </c>
      <c r="F373" s="71" t="s">
        <v>7</v>
      </c>
      <c r="G373" s="72" t="s">
        <v>8</v>
      </c>
      <c r="H373" s="74" t="s">
        <v>10</v>
      </c>
      <c r="I373" s="74" t="s">
        <v>4</v>
      </c>
      <c r="J373" s="104" t="s">
        <v>1</v>
      </c>
    </row>
    <row r="374" spans="1:10" ht="29.95" customHeight="1" x14ac:dyDescent="0.25">
      <c r="A374" s="323" t="s">
        <v>29</v>
      </c>
      <c r="B374" s="324" t="s">
        <v>285</v>
      </c>
      <c r="C374" s="359" t="s">
        <v>748</v>
      </c>
      <c r="D374" s="311" t="s">
        <v>30</v>
      </c>
      <c r="E374" s="336" t="s">
        <v>67</v>
      </c>
      <c r="F374" s="337" t="s">
        <v>66</v>
      </c>
      <c r="G374" s="338" t="s">
        <v>67</v>
      </c>
      <c r="H374" s="80" t="s">
        <v>67</v>
      </c>
      <c r="I374" s="80" t="s">
        <v>240</v>
      </c>
      <c r="J374" s="61" t="s">
        <v>675</v>
      </c>
    </row>
    <row r="375" spans="1:10" ht="29.95" customHeight="1" x14ac:dyDescent="0.25">
      <c r="A375" s="166" t="s">
        <v>29</v>
      </c>
      <c r="B375" s="167" t="s">
        <v>287</v>
      </c>
      <c r="C375" s="168" t="s">
        <v>749</v>
      </c>
      <c r="D375" s="169" t="s">
        <v>150</v>
      </c>
      <c r="E375" s="170" t="s">
        <v>67</v>
      </c>
      <c r="F375" s="171" t="s">
        <v>66</v>
      </c>
      <c r="G375" s="96" t="s">
        <v>67</v>
      </c>
      <c r="H375" s="172" t="s">
        <v>67</v>
      </c>
      <c r="I375" s="172" t="s">
        <v>240</v>
      </c>
      <c r="J375" s="60" t="s">
        <v>675</v>
      </c>
    </row>
    <row r="376" spans="1:10" ht="29.95" customHeight="1" x14ac:dyDescent="0.25">
      <c r="A376" s="404" t="s">
        <v>29</v>
      </c>
      <c r="B376" s="405" t="s">
        <v>745</v>
      </c>
      <c r="C376" s="446" t="s">
        <v>746</v>
      </c>
      <c r="D376" s="406" t="s">
        <v>146</v>
      </c>
      <c r="E376" s="407" t="s">
        <v>67</v>
      </c>
      <c r="F376" s="408" t="s">
        <v>66</v>
      </c>
      <c r="G376" s="392" t="s">
        <v>67</v>
      </c>
      <c r="H376" s="102" t="s">
        <v>67</v>
      </c>
      <c r="I376" s="102" t="s">
        <v>240</v>
      </c>
      <c r="J376" s="62" t="s">
        <v>675</v>
      </c>
    </row>
    <row r="381" spans="1:10" ht="20.3" customHeight="1" x14ac:dyDescent="0.25">
      <c r="A381" s="23" t="s">
        <v>886</v>
      </c>
      <c r="B381" s="24"/>
    </row>
    <row r="382" spans="1:10" ht="20.3" customHeight="1" x14ac:dyDescent="0.25">
      <c r="A382" s="620" t="s">
        <v>887</v>
      </c>
      <c r="B382" s="620"/>
    </row>
    <row r="383" spans="1:10" ht="20.3" customHeight="1" x14ac:dyDescent="0.25">
      <c r="A383" s="138" t="s">
        <v>888</v>
      </c>
      <c r="B383" s="25"/>
    </row>
    <row r="384" spans="1:10" ht="20.3" customHeight="1" x14ac:dyDescent="0.25">
      <c r="A384" s="137" t="s">
        <v>876</v>
      </c>
      <c r="B384" s="25"/>
    </row>
    <row r="385" spans="1:10" ht="20.3" customHeight="1" x14ac:dyDescent="0.25">
      <c r="A385" s="137" t="s">
        <v>855</v>
      </c>
      <c r="B385" s="25"/>
    </row>
    <row r="386" spans="1:10" ht="20.3" customHeight="1" x14ac:dyDescent="0.25">
      <c r="A386" s="26" t="s">
        <v>856</v>
      </c>
      <c r="B386" s="26"/>
    </row>
    <row r="387" spans="1:10" ht="29.95" customHeight="1" x14ac:dyDescent="0.25">
      <c r="A387" s="71" t="s">
        <v>2</v>
      </c>
      <c r="B387" s="72" t="s">
        <v>5</v>
      </c>
      <c r="C387" s="72" t="s">
        <v>9</v>
      </c>
      <c r="D387" s="72" t="s">
        <v>3</v>
      </c>
      <c r="E387" s="73" t="s">
        <v>6</v>
      </c>
      <c r="F387" s="71" t="s">
        <v>7</v>
      </c>
      <c r="G387" s="72" t="s">
        <v>8</v>
      </c>
      <c r="H387" s="74" t="s">
        <v>10</v>
      </c>
      <c r="I387" s="74" t="s">
        <v>4</v>
      </c>
      <c r="J387" s="104" t="s">
        <v>1</v>
      </c>
    </row>
    <row r="388" spans="1:10" ht="29.95" customHeight="1" x14ac:dyDescent="0.25">
      <c r="A388" s="166" t="s">
        <v>14</v>
      </c>
      <c r="B388" s="167" t="s">
        <v>608</v>
      </c>
      <c r="C388" s="168" t="s">
        <v>609</v>
      </c>
      <c r="D388" s="169" t="s">
        <v>15</v>
      </c>
      <c r="E388" s="170">
        <v>1000</v>
      </c>
      <c r="F388" s="171">
        <v>271.5</v>
      </c>
      <c r="G388" s="96">
        <f>F388/E388</f>
        <v>0.27150000000000002</v>
      </c>
      <c r="H388" s="123" t="s">
        <v>610</v>
      </c>
      <c r="I388" s="172" t="s">
        <v>141</v>
      </c>
      <c r="J388" s="60" t="s">
        <v>607</v>
      </c>
    </row>
    <row r="389" spans="1:10" ht="29.95" customHeight="1" x14ac:dyDescent="0.25">
      <c r="A389" s="323" t="s">
        <v>14</v>
      </c>
      <c r="B389" s="324" t="s">
        <v>612</v>
      </c>
      <c r="C389" s="359" t="s">
        <v>613</v>
      </c>
      <c r="D389" s="311" t="s">
        <v>22</v>
      </c>
      <c r="E389" s="336">
        <v>1000</v>
      </c>
      <c r="F389" s="337">
        <v>325.82</v>
      </c>
      <c r="G389" s="338">
        <f>F389/E389</f>
        <v>0.32582</v>
      </c>
      <c r="H389" s="124" t="s">
        <v>610</v>
      </c>
      <c r="I389" s="155" t="s">
        <v>141</v>
      </c>
      <c r="J389" s="61" t="s">
        <v>607</v>
      </c>
    </row>
    <row r="390" spans="1:10" ht="29.95" customHeight="1" x14ac:dyDescent="0.25">
      <c r="A390" s="166" t="s">
        <v>14</v>
      </c>
      <c r="B390" s="167" t="s">
        <v>614</v>
      </c>
      <c r="C390" s="168" t="s">
        <v>615</v>
      </c>
      <c r="D390" s="173" t="s">
        <v>92</v>
      </c>
      <c r="E390" s="170">
        <v>300</v>
      </c>
      <c r="F390" s="174">
        <v>94.79</v>
      </c>
      <c r="G390" s="96">
        <f>F390/E390</f>
        <v>0.31596666666666667</v>
      </c>
      <c r="H390" s="123" t="s">
        <v>616</v>
      </c>
      <c r="I390" s="172" t="s">
        <v>141</v>
      </c>
      <c r="J390" s="60" t="s">
        <v>607</v>
      </c>
    </row>
    <row r="391" spans="1:10" ht="29.95" customHeight="1" x14ac:dyDescent="0.25">
      <c r="A391" s="323" t="s">
        <v>29</v>
      </c>
      <c r="B391" s="324" t="s">
        <v>620</v>
      </c>
      <c r="C391" s="359" t="s">
        <v>621</v>
      </c>
      <c r="D391" s="375" t="s">
        <v>178</v>
      </c>
      <c r="E391" s="336">
        <v>300</v>
      </c>
      <c r="F391" s="379" t="s">
        <v>66</v>
      </c>
      <c r="G391" s="338" t="s">
        <v>67</v>
      </c>
      <c r="H391" s="80" t="s">
        <v>67</v>
      </c>
      <c r="I391" s="155" t="s">
        <v>141</v>
      </c>
      <c r="J391" s="61" t="s">
        <v>607</v>
      </c>
    </row>
    <row r="392" spans="1:10" ht="29.95" customHeight="1" x14ac:dyDescent="0.25">
      <c r="A392" s="178" t="s">
        <v>29</v>
      </c>
      <c r="B392" s="179" t="s">
        <v>622</v>
      </c>
      <c r="C392" s="180" t="s">
        <v>623</v>
      </c>
      <c r="D392" s="181" t="s">
        <v>150</v>
      </c>
      <c r="E392" s="182">
        <v>600</v>
      </c>
      <c r="F392" s="183" t="s">
        <v>66</v>
      </c>
      <c r="G392" s="114" t="s">
        <v>67</v>
      </c>
      <c r="H392" s="184" t="s">
        <v>67</v>
      </c>
      <c r="I392" s="205" t="s">
        <v>141</v>
      </c>
      <c r="J392" s="109" t="s">
        <v>607</v>
      </c>
    </row>
    <row r="397" spans="1:10" ht="20.3" customHeight="1" x14ac:dyDescent="0.25">
      <c r="A397" s="23" t="s">
        <v>958</v>
      </c>
      <c r="B397" s="24"/>
    </row>
    <row r="398" spans="1:10" ht="20.3" customHeight="1" x14ac:dyDescent="0.25">
      <c r="A398" s="620" t="s">
        <v>959</v>
      </c>
      <c r="B398" s="620"/>
    </row>
    <row r="399" spans="1:10" ht="20.3" customHeight="1" x14ac:dyDescent="0.25">
      <c r="A399" s="138" t="s">
        <v>960</v>
      </c>
      <c r="B399" s="25"/>
    </row>
    <row r="400" spans="1:10" ht="20.3" customHeight="1" x14ac:dyDescent="0.25">
      <c r="A400" s="137" t="s">
        <v>918</v>
      </c>
      <c r="B400" s="25"/>
    </row>
    <row r="401" spans="1:10" ht="20.3" customHeight="1" x14ac:dyDescent="0.25">
      <c r="A401" s="137" t="s">
        <v>855</v>
      </c>
      <c r="B401" s="25"/>
    </row>
    <row r="402" spans="1:10" ht="20.3" customHeight="1" x14ac:dyDescent="0.25">
      <c r="A402" s="26" t="s">
        <v>856</v>
      </c>
      <c r="B402" s="26"/>
    </row>
    <row r="403" spans="1:10" ht="29.95" customHeight="1" x14ac:dyDescent="0.25">
      <c r="A403" s="71" t="s">
        <v>2</v>
      </c>
      <c r="B403" s="72" t="s">
        <v>5</v>
      </c>
      <c r="C403" s="72" t="s">
        <v>9</v>
      </c>
      <c r="D403" s="72" t="s">
        <v>3</v>
      </c>
      <c r="E403" s="73" t="s">
        <v>6</v>
      </c>
      <c r="F403" s="71" t="s">
        <v>7</v>
      </c>
      <c r="G403" s="72" t="s">
        <v>8</v>
      </c>
      <c r="H403" s="74" t="s">
        <v>10</v>
      </c>
      <c r="I403" s="74" t="s">
        <v>4</v>
      </c>
      <c r="J403" s="104" t="s">
        <v>1</v>
      </c>
    </row>
    <row r="404" spans="1:10" s="21" customFormat="1" ht="29.95" customHeight="1" x14ac:dyDescent="0.25">
      <c r="A404" s="149" t="s">
        <v>14</v>
      </c>
      <c r="B404" s="150" t="s">
        <v>273</v>
      </c>
      <c r="C404" s="151" t="s">
        <v>750</v>
      </c>
      <c r="D404" s="152" t="s">
        <v>15</v>
      </c>
      <c r="E404" s="153" t="s">
        <v>67</v>
      </c>
      <c r="F404" s="154" t="s">
        <v>66</v>
      </c>
      <c r="G404" s="97" t="s">
        <v>67</v>
      </c>
      <c r="H404" s="155" t="s">
        <v>67</v>
      </c>
      <c r="I404" s="155" t="s">
        <v>141</v>
      </c>
      <c r="J404" s="61" t="s">
        <v>675</v>
      </c>
    </row>
    <row r="405" spans="1:10" ht="29.95" customHeight="1" x14ac:dyDescent="0.25">
      <c r="A405" s="316" t="s">
        <v>14</v>
      </c>
      <c r="B405" s="317" t="s">
        <v>277</v>
      </c>
      <c r="C405" s="358" t="s">
        <v>752</v>
      </c>
      <c r="D405" s="318" t="s">
        <v>22</v>
      </c>
      <c r="E405" s="331" t="s">
        <v>67</v>
      </c>
      <c r="F405" s="332" t="s">
        <v>66</v>
      </c>
      <c r="G405" s="333" t="s">
        <v>67</v>
      </c>
      <c r="H405" s="79" t="s">
        <v>67</v>
      </c>
      <c r="I405" s="172" t="s">
        <v>141</v>
      </c>
      <c r="J405" s="60" t="s">
        <v>675</v>
      </c>
    </row>
    <row r="406" spans="1:10" s="21" customFormat="1" ht="29.95" customHeight="1" x14ac:dyDescent="0.25">
      <c r="A406" s="149" t="s">
        <v>14</v>
      </c>
      <c r="B406" s="150" t="s">
        <v>329</v>
      </c>
      <c r="C406" s="151" t="s">
        <v>753</v>
      </c>
      <c r="D406" s="152" t="s">
        <v>92</v>
      </c>
      <c r="E406" s="153" t="s">
        <v>67</v>
      </c>
      <c r="F406" s="185" t="s">
        <v>66</v>
      </c>
      <c r="G406" s="97" t="s">
        <v>67</v>
      </c>
      <c r="H406" s="155" t="s">
        <v>67</v>
      </c>
      <c r="I406" s="155" t="s">
        <v>141</v>
      </c>
      <c r="J406" s="61" t="s">
        <v>675</v>
      </c>
    </row>
    <row r="407" spans="1:10" ht="29.95" customHeight="1" x14ac:dyDescent="0.25">
      <c r="A407" s="316" t="s">
        <v>29</v>
      </c>
      <c r="B407" s="317" t="s">
        <v>712</v>
      </c>
      <c r="C407" s="358" t="s">
        <v>754</v>
      </c>
      <c r="D407" s="351" t="s">
        <v>178</v>
      </c>
      <c r="E407" s="331" t="s">
        <v>67</v>
      </c>
      <c r="F407" s="332" t="s">
        <v>66</v>
      </c>
      <c r="G407" s="333" t="s">
        <v>67</v>
      </c>
      <c r="H407" s="79" t="s">
        <v>67</v>
      </c>
      <c r="I407" s="172" t="s">
        <v>141</v>
      </c>
      <c r="J407" s="60" t="s">
        <v>675</v>
      </c>
    </row>
    <row r="408" spans="1:10" s="21" customFormat="1" ht="29.95" customHeight="1" x14ac:dyDescent="0.25">
      <c r="A408" s="149" t="s">
        <v>29</v>
      </c>
      <c r="B408" s="150" t="s">
        <v>755</v>
      </c>
      <c r="C408" s="151" t="s">
        <v>756</v>
      </c>
      <c r="D408" s="152" t="s">
        <v>30</v>
      </c>
      <c r="E408" s="153" t="s">
        <v>67</v>
      </c>
      <c r="F408" s="185" t="s">
        <v>66</v>
      </c>
      <c r="G408" s="97" t="s">
        <v>67</v>
      </c>
      <c r="H408" s="155" t="s">
        <v>67</v>
      </c>
      <c r="I408" s="155" t="s">
        <v>141</v>
      </c>
      <c r="J408" s="61" t="s">
        <v>675</v>
      </c>
    </row>
    <row r="409" spans="1:10" ht="29.95" customHeight="1" x14ac:dyDescent="0.25">
      <c r="A409" s="412" t="s">
        <v>29</v>
      </c>
      <c r="B409" s="413" t="s">
        <v>714</v>
      </c>
      <c r="C409" s="414" t="s">
        <v>757</v>
      </c>
      <c r="D409" s="415" t="s">
        <v>33</v>
      </c>
      <c r="E409" s="398" t="s">
        <v>67</v>
      </c>
      <c r="F409" s="403" t="s">
        <v>66</v>
      </c>
      <c r="G409" s="400" t="s">
        <v>67</v>
      </c>
      <c r="H409" s="113" t="s">
        <v>67</v>
      </c>
      <c r="I409" s="184" t="s">
        <v>141</v>
      </c>
      <c r="J409" s="57" t="s">
        <v>675</v>
      </c>
    </row>
    <row r="414" spans="1:10" ht="20.3" customHeight="1" x14ac:dyDescent="0.25">
      <c r="A414" s="23" t="s">
        <v>961</v>
      </c>
      <c r="B414" s="24"/>
    </row>
    <row r="415" spans="1:10" ht="20.3" customHeight="1" x14ac:dyDescent="0.25">
      <c r="A415" s="620" t="s">
        <v>962</v>
      </c>
      <c r="B415" s="620"/>
    </row>
    <row r="416" spans="1:10" ht="20.3" customHeight="1" x14ac:dyDescent="0.25">
      <c r="A416" s="138" t="s">
        <v>963</v>
      </c>
      <c r="B416" s="25"/>
    </row>
    <row r="417" spans="1:10" ht="20.3" customHeight="1" x14ac:dyDescent="0.25">
      <c r="A417" s="137" t="s">
        <v>918</v>
      </c>
      <c r="B417" s="25"/>
    </row>
    <row r="418" spans="1:10" ht="20.3" customHeight="1" x14ac:dyDescent="0.25">
      <c r="A418" s="137" t="s">
        <v>855</v>
      </c>
      <c r="B418" s="25"/>
    </row>
    <row r="419" spans="1:10" ht="20.3" customHeight="1" x14ac:dyDescent="0.25">
      <c r="A419" s="26" t="s">
        <v>856</v>
      </c>
      <c r="B419" s="26"/>
    </row>
    <row r="420" spans="1:10" ht="29.95" customHeight="1" x14ac:dyDescent="0.25">
      <c r="A420" s="71" t="s">
        <v>2</v>
      </c>
      <c r="B420" s="72" t="s">
        <v>5</v>
      </c>
      <c r="C420" s="72" t="s">
        <v>9</v>
      </c>
      <c r="D420" s="72" t="s">
        <v>3</v>
      </c>
      <c r="E420" s="73" t="s">
        <v>6</v>
      </c>
      <c r="F420" s="71" t="s">
        <v>7</v>
      </c>
      <c r="G420" s="72" t="s">
        <v>8</v>
      </c>
      <c r="H420" s="74" t="s">
        <v>10</v>
      </c>
      <c r="I420" s="74" t="s">
        <v>4</v>
      </c>
      <c r="J420" s="104" t="s">
        <v>1</v>
      </c>
    </row>
    <row r="421" spans="1:10" s="21" customFormat="1" ht="29.95" customHeight="1" x14ac:dyDescent="0.25">
      <c r="A421" s="323" t="s">
        <v>14</v>
      </c>
      <c r="B421" s="324" t="s">
        <v>758</v>
      </c>
      <c r="C421" s="359" t="s">
        <v>759</v>
      </c>
      <c r="D421" s="311" t="s">
        <v>15</v>
      </c>
      <c r="E421" s="336">
        <v>1000</v>
      </c>
      <c r="F421" s="337" t="s">
        <v>66</v>
      </c>
      <c r="G421" s="338" t="s">
        <v>67</v>
      </c>
      <c r="H421" s="80" t="s">
        <v>67</v>
      </c>
      <c r="I421" s="80" t="s">
        <v>141</v>
      </c>
      <c r="J421" s="61" t="s">
        <v>675</v>
      </c>
    </row>
    <row r="422" spans="1:10" ht="29.95" customHeight="1" x14ac:dyDescent="0.25">
      <c r="A422" s="316" t="s">
        <v>14</v>
      </c>
      <c r="B422" s="317" t="s">
        <v>761</v>
      </c>
      <c r="C422" s="358" t="s">
        <v>762</v>
      </c>
      <c r="D422" s="318" t="s">
        <v>22</v>
      </c>
      <c r="E422" s="331">
        <v>1000</v>
      </c>
      <c r="F422" s="332" t="s">
        <v>66</v>
      </c>
      <c r="G422" s="333" t="s">
        <v>67</v>
      </c>
      <c r="H422" s="79" t="s">
        <v>67</v>
      </c>
      <c r="I422" s="79" t="s">
        <v>141</v>
      </c>
      <c r="J422" s="60" t="s">
        <v>675</v>
      </c>
    </row>
    <row r="423" spans="1:10" s="21" customFormat="1" ht="29.95" customHeight="1" x14ac:dyDescent="0.25">
      <c r="A423" s="323" t="s">
        <v>14</v>
      </c>
      <c r="B423" s="324" t="s">
        <v>763</v>
      </c>
      <c r="C423" s="359" t="s">
        <v>764</v>
      </c>
      <c r="D423" s="311" t="s">
        <v>92</v>
      </c>
      <c r="E423" s="336">
        <v>500</v>
      </c>
      <c r="F423" s="348" t="s">
        <v>66</v>
      </c>
      <c r="G423" s="338" t="s">
        <v>67</v>
      </c>
      <c r="H423" s="80" t="s">
        <v>67</v>
      </c>
      <c r="I423" s="80" t="s">
        <v>141</v>
      </c>
      <c r="J423" s="61" t="s">
        <v>675</v>
      </c>
    </row>
    <row r="424" spans="1:10" ht="29.95" customHeight="1" x14ac:dyDescent="0.25">
      <c r="A424" s="316" t="s">
        <v>102</v>
      </c>
      <c r="B424" s="317" t="s">
        <v>765</v>
      </c>
      <c r="C424" s="358" t="s">
        <v>766</v>
      </c>
      <c r="D424" s="383" t="s">
        <v>216</v>
      </c>
      <c r="E424" s="331">
        <v>200</v>
      </c>
      <c r="F424" s="332" t="s">
        <v>66</v>
      </c>
      <c r="G424" s="333" t="s">
        <v>67</v>
      </c>
      <c r="H424" s="79" t="s">
        <v>67</v>
      </c>
      <c r="I424" s="79" t="s">
        <v>141</v>
      </c>
      <c r="J424" s="60" t="s">
        <v>675</v>
      </c>
    </row>
    <row r="425" spans="1:10" s="21" customFormat="1" ht="29.95" customHeight="1" x14ac:dyDescent="0.25">
      <c r="A425" s="323" t="s">
        <v>102</v>
      </c>
      <c r="B425" s="324" t="s">
        <v>767</v>
      </c>
      <c r="C425" s="359" t="s">
        <v>768</v>
      </c>
      <c r="D425" s="382" t="s">
        <v>216</v>
      </c>
      <c r="E425" s="336">
        <v>200</v>
      </c>
      <c r="F425" s="348" t="s">
        <v>66</v>
      </c>
      <c r="G425" s="338" t="s">
        <v>67</v>
      </c>
      <c r="H425" s="80" t="s">
        <v>67</v>
      </c>
      <c r="I425" s="80" t="s">
        <v>141</v>
      </c>
      <c r="J425" s="61" t="s">
        <v>675</v>
      </c>
    </row>
    <row r="426" spans="1:10" ht="29.95" customHeight="1" x14ac:dyDescent="0.25">
      <c r="A426" s="316" t="s">
        <v>29</v>
      </c>
      <c r="B426" s="317" t="s">
        <v>769</v>
      </c>
      <c r="C426" s="358" t="s">
        <v>770</v>
      </c>
      <c r="D426" s="351" t="s">
        <v>178</v>
      </c>
      <c r="E426" s="331">
        <v>1000</v>
      </c>
      <c r="F426" s="332" t="s">
        <v>66</v>
      </c>
      <c r="G426" s="333" t="s">
        <v>67</v>
      </c>
      <c r="H426" s="79" t="s">
        <v>67</v>
      </c>
      <c r="I426" s="79" t="s">
        <v>141</v>
      </c>
      <c r="J426" s="60" t="s">
        <v>675</v>
      </c>
    </row>
    <row r="427" spans="1:10" s="21" customFormat="1" ht="29.95" customHeight="1" x14ac:dyDescent="0.25">
      <c r="A427" s="323" t="s">
        <v>29</v>
      </c>
      <c r="B427" s="324" t="s">
        <v>771</v>
      </c>
      <c r="C427" s="359" t="s">
        <v>772</v>
      </c>
      <c r="D427" s="311" t="s">
        <v>30</v>
      </c>
      <c r="E427" s="336">
        <v>1000</v>
      </c>
      <c r="F427" s="348" t="s">
        <v>66</v>
      </c>
      <c r="G427" s="338" t="s">
        <v>67</v>
      </c>
      <c r="H427" s="80" t="s">
        <v>67</v>
      </c>
      <c r="I427" s="80" t="s">
        <v>141</v>
      </c>
      <c r="J427" s="61" t="s">
        <v>675</v>
      </c>
    </row>
    <row r="428" spans="1:10" ht="29.95" customHeight="1" x14ac:dyDescent="0.25">
      <c r="A428" s="412" t="s">
        <v>29</v>
      </c>
      <c r="B428" s="413" t="s">
        <v>773</v>
      </c>
      <c r="C428" s="414" t="s">
        <v>774</v>
      </c>
      <c r="D428" s="415" t="s">
        <v>150</v>
      </c>
      <c r="E428" s="398">
        <v>500</v>
      </c>
      <c r="F428" s="403" t="s">
        <v>66</v>
      </c>
      <c r="G428" s="400" t="s">
        <v>67</v>
      </c>
      <c r="H428" s="113" t="s">
        <v>67</v>
      </c>
      <c r="I428" s="113" t="s">
        <v>141</v>
      </c>
      <c r="J428" s="57" t="s">
        <v>675</v>
      </c>
    </row>
    <row r="433" spans="1:10" ht="20.3" customHeight="1" x14ac:dyDescent="0.25">
      <c r="A433" s="23" t="s">
        <v>964</v>
      </c>
      <c r="B433" s="24"/>
    </row>
    <row r="434" spans="1:10" ht="20.3" customHeight="1" x14ac:dyDescent="0.25">
      <c r="A434" s="620" t="s">
        <v>965</v>
      </c>
      <c r="B434" s="620"/>
    </row>
    <row r="435" spans="1:10" ht="20.3" customHeight="1" x14ac:dyDescent="0.25">
      <c r="A435" s="138" t="s">
        <v>966</v>
      </c>
      <c r="B435" s="25"/>
    </row>
    <row r="436" spans="1:10" ht="20.3" customHeight="1" x14ac:dyDescent="0.25">
      <c r="A436" s="137" t="s">
        <v>918</v>
      </c>
      <c r="B436" s="25"/>
    </row>
    <row r="437" spans="1:10" ht="20.3" customHeight="1" x14ac:dyDescent="0.25">
      <c r="A437" s="137" t="s">
        <v>855</v>
      </c>
      <c r="B437" s="25"/>
    </row>
    <row r="438" spans="1:10" ht="20.3" customHeight="1" x14ac:dyDescent="0.25">
      <c r="A438" s="26" t="s">
        <v>856</v>
      </c>
      <c r="B438" s="26"/>
    </row>
    <row r="439" spans="1:10" ht="29.95" customHeight="1" x14ac:dyDescent="0.25">
      <c r="A439" s="71" t="s">
        <v>2</v>
      </c>
      <c r="B439" s="72" t="s">
        <v>5</v>
      </c>
      <c r="C439" s="72" t="s">
        <v>9</v>
      </c>
      <c r="D439" s="72" t="s">
        <v>3</v>
      </c>
      <c r="E439" s="73" t="s">
        <v>6</v>
      </c>
      <c r="F439" s="71" t="s">
        <v>7</v>
      </c>
      <c r="G439" s="72" t="s">
        <v>8</v>
      </c>
      <c r="H439" s="74" t="s">
        <v>10</v>
      </c>
      <c r="I439" s="74" t="s">
        <v>4</v>
      </c>
      <c r="J439" s="104" t="s">
        <v>1</v>
      </c>
    </row>
    <row r="440" spans="1:10" s="21" customFormat="1" ht="29.95" customHeight="1" x14ac:dyDescent="0.25">
      <c r="A440" s="323" t="s">
        <v>14</v>
      </c>
      <c r="B440" s="324" t="s">
        <v>775</v>
      </c>
      <c r="C440" s="359" t="s">
        <v>776</v>
      </c>
      <c r="D440" s="311" t="s">
        <v>15</v>
      </c>
      <c r="E440" s="336">
        <v>1000</v>
      </c>
      <c r="F440" s="337" t="s">
        <v>66</v>
      </c>
      <c r="G440" s="338" t="s">
        <v>67</v>
      </c>
      <c r="H440" s="80" t="s">
        <v>67</v>
      </c>
      <c r="I440" s="80" t="s">
        <v>141</v>
      </c>
      <c r="J440" s="61" t="s">
        <v>675</v>
      </c>
    </row>
    <row r="441" spans="1:10" ht="29.95" customHeight="1" x14ac:dyDescent="0.25">
      <c r="A441" s="316" t="s">
        <v>14</v>
      </c>
      <c r="B441" s="317" t="s">
        <v>778</v>
      </c>
      <c r="C441" s="358" t="s">
        <v>779</v>
      </c>
      <c r="D441" s="318" t="s">
        <v>22</v>
      </c>
      <c r="E441" s="331">
        <v>1000</v>
      </c>
      <c r="F441" s="332" t="s">
        <v>66</v>
      </c>
      <c r="G441" s="333" t="s">
        <v>67</v>
      </c>
      <c r="H441" s="79" t="s">
        <v>67</v>
      </c>
      <c r="I441" s="79" t="s">
        <v>141</v>
      </c>
      <c r="J441" s="60" t="s">
        <v>675</v>
      </c>
    </row>
    <row r="442" spans="1:10" s="21" customFormat="1" ht="29.95" customHeight="1" x14ac:dyDescent="0.25">
      <c r="A442" s="323" t="s">
        <v>14</v>
      </c>
      <c r="B442" s="324" t="s">
        <v>780</v>
      </c>
      <c r="C442" s="359" t="s">
        <v>781</v>
      </c>
      <c r="D442" s="311" t="s">
        <v>92</v>
      </c>
      <c r="E442" s="336">
        <v>500</v>
      </c>
      <c r="F442" s="337" t="s">
        <v>66</v>
      </c>
      <c r="G442" s="338" t="s">
        <v>67</v>
      </c>
      <c r="H442" s="80" t="s">
        <v>67</v>
      </c>
      <c r="I442" s="80" t="s">
        <v>141</v>
      </c>
      <c r="J442" s="61" t="s">
        <v>675</v>
      </c>
    </row>
    <row r="443" spans="1:10" ht="29.95" customHeight="1" x14ac:dyDescent="0.25">
      <c r="A443" s="316" t="s">
        <v>102</v>
      </c>
      <c r="B443" s="317" t="s">
        <v>782</v>
      </c>
      <c r="C443" s="358" t="s">
        <v>783</v>
      </c>
      <c r="D443" s="351" t="s">
        <v>216</v>
      </c>
      <c r="E443" s="331">
        <v>200</v>
      </c>
      <c r="F443" s="349" t="s">
        <v>66</v>
      </c>
      <c r="G443" s="333" t="s">
        <v>67</v>
      </c>
      <c r="H443" s="79" t="s">
        <v>67</v>
      </c>
      <c r="I443" s="79" t="s">
        <v>141</v>
      </c>
      <c r="J443" s="60" t="s">
        <v>675</v>
      </c>
    </row>
    <row r="444" spans="1:10" s="21" customFormat="1" ht="29.95" customHeight="1" x14ac:dyDescent="0.25">
      <c r="A444" s="323" t="s">
        <v>102</v>
      </c>
      <c r="B444" s="324" t="s">
        <v>784</v>
      </c>
      <c r="C444" s="359" t="s">
        <v>785</v>
      </c>
      <c r="D444" s="311" t="s">
        <v>216</v>
      </c>
      <c r="E444" s="336">
        <v>200</v>
      </c>
      <c r="F444" s="337" t="s">
        <v>66</v>
      </c>
      <c r="G444" s="338" t="s">
        <v>67</v>
      </c>
      <c r="H444" s="80" t="s">
        <v>67</v>
      </c>
      <c r="I444" s="80" t="s">
        <v>141</v>
      </c>
      <c r="J444" s="61" t="s">
        <v>675</v>
      </c>
    </row>
    <row r="445" spans="1:10" ht="29.95" customHeight="1" x14ac:dyDescent="0.25">
      <c r="A445" s="316" t="s">
        <v>29</v>
      </c>
      <c r="B445" s="317" t="s">
        <v>786</v>
      </c>
      <c r="C445" s="358" t="s">
        <v>787</v>
      </c>
      <c r="D445" s="318" t="s">
        <v>178</v>
      </c>
      <c r="E445" s="331">
        <v>1000</v>
      </c>
      <c r="F445" s="332" t="s">
        <v>66</v>
      </c>
      <c r="G445" s="333" t="s">
        <v>67</v>
      </c>
      <c r="H445" s="79" t="s">
        <v>67</v>
      </c>
      <c r="I445" s="79" t="s">
        <v>141</v>
      </c>
      <c r="J445" s="60" t="s">
        <v>675</v>
      </c>
    </row>
    <row r="446" spans="1:10" ht="29.95" customHeight="1" x14ac:dyDescent="0.25">
      <c r="A446" s="323" t="s">
        <v>29</v>
      </c>
      <c r="B446" s="324" t="s">
        <v>788</v>
      </c>
      <c r="C446" s="359" t="s">
        <v>789</v>
      </c>
      <c r="D446" s="311" t="s">
        <v>30</v>
      </c>
      <c r="E446" s="336">
        <v>1000</v>
      </c>
      <c r="F446" s="337" t="s">
        <v>66</v>
      </c>
      <c r="G446" s="338" t="s">
        <v>67</v>
      </c>
      <c r="H446" s="80" t="s">
        <v>67</v>
      </c>
      <c r="I446" s="80" t="s">
        <v>141</v>
      </c>
      <c r="J446" s="61" t="s">
        <v>675</v>
      </c>
    </row>
    <row r="447" spans="1:10" ht="29.95" customHeight="1" x14ac:dyDescent="0.25">
      <c r="A447" s="316" t="s">
        <v>29</v>
      </c>
      <c r="B447" s="317" t="s">
        <v>790</v>
      </c>
      <c r="C447" s="358" t="s">
        <v>791</v>
      </c>
      <c r="D447" s="318" t="s">
        <v>150</v>
      </c>
      <c r="E447" s="331">
        <v>500</v>
      </c>
      <c r="F447" s="332" t="s">
        <v>66</v>
      </c>
      <c r="G447" s="333" t="s">
        <v>67</v>
      </c>
      <c r="H447" s="79" t="s">
        <v>67</v>
      </c>
      <c r="I447" s="79" t="s">
        <v>141</v>
      </c>
      <c r="J447" s="60" t="s">
        <v>675</v>
      </c>
    </row>
    <row r="448" spans="1:10" ht="29.95" customHeight="1" x14ac:dyDescent="0.25">
      <c r="A448" s="404" t="s">
        <v>69</v>
      </c>
      <c r="B448" s="405" t="s">
        <v>792</v>
      </c>
      <c r="C448" s="446" t="s">
        <v>793</v>
      </c>
      <c r="D448" s="443" t="s">
        <v>64</v>
      </c>
      <c r="E448" s="407">
        <v>2500</v>
      </c>
      <c r="F448" s="391" t="s">
        <v>66</v>
      </c>
      <c r="G448" s="392" t="s">
        <v>67</v>
      </c>
      <c r="H448" s="102" t="s">
        <v>67</v>
      </c>
      <c r="I448" s="102" t="s">
        <v>141</v>
      </c>
      <c r="J448" s="62" t="s">
        <v>675</v>
      </c>
    </row>
    <row r="453" spans="1:11" ht="20.3" customHeight="1" x14ac:dyDescent="0.25">
      <c r="A453" s="23" t="s">
        <v>967</v>
      </c>
      <c r="B453" s="24"/>
    </row>
    <row r="454" spans="1:11" ht="20.3" customHeight="1" x14ac:dyDescent="0.25">
      <c r="A454" s="620" t="s">
        <v>968</v>
      </c>
      <c r="B454" s="620"/>
    </row>
    <row r="455" spans="1:11" ht="20.3" customHeight="1" x14ac:dyDescent="0.25">
      <c r="A455" s="138" t="s">
        <v>969</v>
      </c>
      <c r="B455" s="25"/>
    </row>
    <row r="456" spans="1:11" ht="20.3" customHeight="1" x14ac:dyDescent="0.25">
      <c r="A456" s="138" t="s">
        <v>876</v>
      </c>
      <c r="B456" s="25"/>
    </row>
    <row r="457" spans="1:11" ht="20.3" customHeight="1" x14ac:dyDescent="0.25">
      <c r="A457" s="137" t="s">
        <v>855</v>
      </c>
      <c r="B457" s="25"/>
    </row>
    <row r="458" spans="1:11" ht="20.3" customHeight="1" x14ac:dyDescent="0.25">
      <c r="A458" s="26" t="s">
        <v>970</v>
      </c>
      <c r="B458" s="26"/>
    </row>
    <row r="459" spans="1:11" ht="29.95" customHeight="1" x14ac:dyDescent="0.25">
      <c r="A459" s="71" t="s">
        <v>2</v>
      </c>
      <c r="B459" s="72" t="s">
        <v>5</v>
      </c>
      <c r="C459" s="72" t="s">
        <v>9</v>
      </c>
      <c r="D459" s="72" t="s">
        <v>3</v>
      </c>
      <c r="E459" s="73" t="s">
        <v>6</v>
      </c>
      <c r="F459" s="71" t="s">
        <v>7</v>
      </c>
      <c r="G459" s="72" t="s">
        <v>8</v>
      </c>
      <c r="H459" s="74" t="s">
        <v>10</v>
      </c>
      <c r="I459" s="74" t="s">
        <v>4</v>
      </c>
      <c r="J459" s="104" t="s">
        <v>1</v>
      </c>
    </row>
    <row r="460" spans="1:11" ht="29.95" customHeight="1" x14ac:dyDescent="0.25">
      <c r="A460" s="316" t="s">
        <v>72</v>
      </c>
      <c r="B460" s="317" t="s">
        <v>625</v>
      </c>
      <c r="C460" s="358">
        <v>7075364</v>
      </c>
      <c r="D460" s="318" t="s">
        <v>269</v>
      </c>
      <c r="E460" s="331">
        <v>1000</v>
      </c>
      <c r="F460" s="332" t="s">
        <v>66</v>
      </c>
      <c r="G460" s="333" t="s">
        <v>67</v>
      </c>
      <c r="H460" s="79" t="s">
        <v>67</v>
      </c>
      <c r="I460" s="226" t="s">
        <v>130</v>
      </c>
      <c r="J460" s="78" t="s">
        <v>624</v>
      </c>
      <c r="K460" s="24"/>
    </row>
    <row r="461" spans="1:11" ht="29.95" customHeight="1" x14ac:dyDescent="0.25">
      <c r="A461" s="404" t="s">
        <v>72</v>
      </c>
      <c r="B461" s="405" t="s">
        <v>627</v>
      </c>
      <c r="C461" s="446" t="s">
        <v>628</v>
      </c>
      <c r="D461" s="443" t="s">
        <v>269</v>
      </c>
      <c r="E461" s="407">
        <v>1500</v>
      </c>
      <c r="F461" s="391" t="s">
        <v>66</v>
      </c>
      <c r="G461" s="392" t="s">
        <v>67</v>
      </c>
      <c r="H461" s="102" t="s">
        <v>67</v>
      </c>
      <c r="I461" s="227" t="s">
        <v>130</v>
      </c>
      <c r="J461" s="111" t="s">
        <v>624</v>
      </c>
      <c r="K461" s="24"/>
    </row>
    <row r="466" spans="1:10" ht="20.3" customHeight="1" x14ac:dyDescent="0.25">
      <c r="A466" s="23" t="s">
        <v>971</v>
      </c>
      <c r="B466" s="24"/>
    </row>
    <row r="467" spans="1:10" ht="20.3" customHeight="1" x14ac:dyDescent="0.25">
      <c r="A467" s="620" t="s">
        <v>972</v>
      </c>
      <c r="B467" s="620"/>
    </row>
    <row r="468" spans="1:10" ht="20.3" customHeight="1" x14ac:dyDescent="0.25">
      <c r="A468" s="138" t="s">
        <v>973</v>
      </c>
      <c r="B468" s="25"/>
    </row>
    <row r="469" spans="1:10" ht="20.3" customHeight="1" x14ac:dyDescent="0.25">
      <c r="A469" s="137" t="s">
        <v>860</v>
      </c>
      <c r="B469" s="25"/>
    </row>
    <row r="470" spans="1:10" ht="20.3" customHeight="1" x14ac:dyDescent="0.25">
      <c r="A470" s="137" t="s">
        <v>855</v>
      </c>
      <c r="B470" s="25"/>
    </row>
    <row r="471" spans="1:10" ht="20.3" customHeight="1" x14ac:dyDescent="0.25">
      <c r="A471" s="26" t="s">
        <v>856</v>
      </c>
      <c r="B471" s="26"/>
    </row>
    <row r="472" spans="1:10" ht="29.95" customHeight="1" x14ac:dyDescent="0.25">
      <c r="A472" s="71" t="s">
        <v>2</v>
      </c>
      <c r="B472" s="72" t="s">
        <v>5</v>
      </c>
      <c r="C472" s="72" t="s">
        <v>9</v>
      </c>
      <c r="D472" s="72" t="s">
        <v>3</v>
      </c>
      <c r="E472" s="73" t="s">
        <v>6</v>
      </c>
      <c r="F472" s="71" t="s">
        <v>7</v>
      </c>
      <c r="G472" s="72" t="s">
        <v>8</v>
      </c>
      <c r="H472" s="74" t="s">
        <v>10</v>
      </c>
      <c r="I472" s="74" t="s">
        <v>4</v>
      </c>
      <c r="J472" s="104" t="s">
        <v>1</v>
      </c>
    </row>
    <row r="473" spans="1:10" ht="29.95" customHeight="1" x14ac:dyDescent="0.25">
      <c r="A473" s="81" t="s">
        <v>249</v>
      </c>
      <c r="B473" s="68" t="s">
        <v>629</v>
      </c>
      <c r="C473" s="68">
        <v>10001009</v>
      </c>
      <c r="D473" s="82" t="s">
        <v>146</v>
      </c>
      <c r="E473" s="84">
        <v>50</v>
      </c>
      <c r="F473" s="349" t="s">
        <v>66</v>
      </c>
      <c r="G473" s="333" t="s">
        <v>67</v>
      </c>
      <c r="H473" s="79" t="s">
        <v>67</v>
      </c>
      <c r="I473" s="172" t="s">
        <v>130</v>
      </c>
      <c r="J473" s="60" t="s">
        <v>378</v>
      </c>
    </row>
    <row r="474" spans="1:10" s="21" customFormat="1" ht="29.95" customHeight="1" x14ac:dyDescent="0.25">
      <c r="A474" s="86" t="s">
        <v>249</v>
      </c>
      <c r="B474" s="69" t="s">
        <v>631</v>
      </c>
      <c r="C474" s="69">
        <v>10001010</v>
      </c>
      <c r="D474" s="87" t="s">
        <v>243</v>
      </c>
      <c r="E474" s="89">
        <v>50</v>
      </c>
      <c r="F474" s="337" t="s">
        <v>66</v>
      </c>
      <c r="G474" s="338" t="s">
        <v>67</v>
      </c>
      <c r="H474" s="80" t="s">
        <v>67</v>
      </c>
      <c r="I474" s="155" t="s">
        <v>130</v>
      </c>
      <c r="J474" s="61" t="s">
        <v>378</v>
      </c>
    </row>
    <row r="475" spans="1:10" ht="29.95" customHeight="1" x14ac:dyDescent="0.25">
      <c r="A475" s="105" t="s">
        <v>249</v>
      </c>
      <c r="B475" s="317" t="s">
        <v>632</v>
      </c>
      <c r="C475" s="358">
        <v>10001011</v>
      </c>
      <c r="D475" s="351" t="s">
        <v>246</v>
      </c>
      <c r="E475" s="331">
        <v>50</v>
      </c>
      <c r="F475" s="349" t="s">
        <v>66</v>
      </c>
      <c r="G475" s="400" t="s">
        <v>67</v>
      </c>
      <c r="H475" s="79" t="s">
        <v>67</v>
      </c>
      <c r="I475" s="226" t="s">
        <v>130</v>
      </c>
      <c r="J475" s="78" t="s">
        <v>378</v>
      </c>
    </row>
    <row r="476" spans="1:10" ht="29.95" customHeight="1" x14ac:dyDescent="0.25">
      <c r="A476" s="390"/>
      <c r="B476" s="447"/>
      <c r="C476" s="448"/>
      <c r="D476" s="449"/>
      <c r="E476" s="450"/>
      <c r="F476" s="451"/>
      <c r="G476" s="435"/>
      <c r="H476" s="146"/>
      <c r="I476" s="146"/>
      <c r="J476" s="147"/>
    </row>
    <row r="477" spans="1:10" ht="29.95" customHeight="1" x14ac:dyDescent="0.25">
      <c r="A477" s="390"/>
      <c r="B477" s="390"/>
      <c r="C477" s="433"/>
      <c r="D477" s="452"/>
      <c r="E477" s="434"/>
      <c r="F477" s="337"/>
      <c r="G477" s="435"/>
      <c r="H477" s="163"/>
      <c r="I477" s="163"/>
      <c r="J477" s="87"/>
    </row>
    <row r="480" spans="1:10" ht="20.3" customHeight="1" x14ac:dyDescent="0.25">
      <c r="A480" s="23" t="s">
        <v>974</v>
      </c>
      <c r="B480" s="24"/>
    </row>
    <row r="481" spans="1:10" ht="20.3" customHeight="1" x14ac:dyDescent="0.25">
      <c r="A481" s="620" t="s">
        <v>975</v>
      </c>
      <c r="B481" s="620"/>
    </row>
    <row r="482" spans="1:10" ht="20.3" customHeight="1" x14ac:dyDescent="0.25">
      <c r="A482" s="138" t="s">
        <v>976</v>
      </c>
      <c r="B482" s="25"/>
    </row>
    <row r="483" spans="1:10" ht="20.3" customHeight="1" x14ac:dyDescent="0.25">
      <c r="A483" s="138" t="s">
        <v>876</v>
      </c>
      <c r="B483" s="25"/>
    </row>
    <row r="484" spans="1:10" ht="20.3" customHeight="1" x14ac:dyDescent="0.25">
      <c r="A484" s="137" t="s">
        <v>855</v>
      </c>
      <c r="B484" s="25"/>
    </row>
    <row r="485" spans="1:10" ht="20.3" customHeight="1" x14ac:dyDescent="0.25">
      <c r="A485" s="26" t="s">
        <v>904</v>
      </c>
      <c r="B485" s="26"/>
    </row>
    <row r="486" spans="1:10" ht="29.95" customHeight="1" x14ac:dyDescent="0.25">
      <c r="A486" s="71" t="s">
        <v>2</v>
      </c>
      <c r="B486" s="72" t="s">
        <v>5</v>
      </c>
      <c r="C486" s="72" t="s">
        <v>9</v>
      </c>
      <c r="D486" s="72" t="s">
        <v>3</v>
      </c>
      <c r="E486" s="73" t="s">
        <v>6</v>
      </c>
      <c r="F486" s="71" t="s">
        <v>7</v>
      </c>
      <c r="G486" s="72" t="s">
        <v>8</v>
      </c>
      <c r="H486" s="74" t="s">
        <v>10</v>
      </c>
      <c r="I486" s="74" t="s">
        <v>4</v>
      </c>
      <c r="J486" s="104" t="s">
        <v>1</v>
      </c>
    </row>
    <row r="487" spans="1:10" s="21" customFormat="1" ht="29.95" customHeight="1" x14ac:dyDescent="0.25">
      <c r="A487" s="323" t="s">
        <v>14</v>
      </c>
      <c r="B487" s="324" t="s">
        <v>644</v>
      </c>
      <c r="C487" s="359" t="s">
        <v>645</v>
      </c>
      <c r="D487" s="311" t="s">
        <v>643</v>
      </c>
      <c r="E487" s="336">
        <v>25</v>
      </c>
      <c r="F487" s="337">
        <v>11.99</v>
      </c>
      <c r="G487" s="338">
        <f>F487/E487</f>
        <v>0.47960000000000003</v>
      </c>
      <c r="H487" s="143" t="s">
        <v>641</v>
      </c>
      <c r="I487" s="228" t="s">
        <v>170</v>
      </c>
      <c r="J487" s="61" t="s">
        <v>638</v>
      </c>
    </row>
    <row r="488" spans="1:10" s="21" customFormat="1" ht="29.95" customHeight="1" x14ac:dyDescent="0.25">
      <c r="A488" s="316" t="s">
        <v>14</v>
      </c>
      <c r="B488" s="317" t="s">
        <v>639</v>
      </c>
      <c r="C488" s="358" t="s">
        <v>640</v>
      </c>
      <c r="D488" s="318" t="s">
        <v>92</v>
      </c>
      <c r="E488" s="331">
        <v>25</v>
      </c>
      <c r="F488" s="332">
        <v>19.25</v>
      </c>
      <c r="G488" s="333">
        <f>F488/E488</f>
        <v>0.77</v>
      </c>
      <c r="H488" s="142" t="s">
        <v>641</v>
      </c>
      <c r="I488" s="223" t="s">
        <v>170</v>
      </c>
      <c r="J488" s="60" t="s">
        <v>638</v>
      </c>
    </row>
    <row r="489" spans="1:10" s="21" customFormat="1" ht="29.95" customHeight="1" x14ac:dyDescent="0.25">
      <c r="A489" s="323" t="s">
        <v>29</v>
      </c>
      <c r="B489" s="324" t="s">
        <v>285</v>
      </c>
      <c r="C489" s="359" t="s">
        <v>646</v>
      </c>
      <c r="D489" s="311" t="s">
        <v>30</v>
      </c>
      <c r="E489" s="336">
        <v>25</v>
      </c>
      <c r="F489" s="337">
        <v>12.99</v>
      </c>
      <c r="G489" s="338">
        <f>F489/E489</f>
        <v>0.51960000000000006</v>
      </c>
      <c r="H489" s="143" t="s">
        <v>641</v>
      </c>
      <c r="I489" s="228" t="s">
        <v>170</v>
      </c>
      <c r="J489" s="61" t="s">
        <v>638</v>
      </c>
    </row>
    <row r="490" spans="1:10" s="21" customFormat="1" ht="29.95" customHeight="1" x14ac:dyDescent="0.25">
      <c r="A490" s="412" t="s">
        <v>29</v>
      </c>
      <c r="B490" s="413" t="s">
        <v>647</v>
      </c>
      <c r="C490" s="414" t="s">
        <v>648</v>
      </c>
      <c r="D490" s="415" t="s">
        <v>269</v>
      </c>
      <c r="E490" s="398">
        <v>25</v>
      </c>
      <c r="F490" s="399">
        <v>13.99</v>
      </c>
      <c r="G490" s="400">
        <f>F490/E490</f>
        <v>0.55959999999999999</v>
      </c>
      <c r="H490" s="141" t="s">
        <v>641</v>
      </c>
      <c r="I490" s="229" t="s">
        <v>170</v>
      </c>
      <c r="J490" s="109" t="s">
        <v>638</v>
      </c>
    </row>
    <row r="495" spans="1:10" ht="20.3" customHeight="1" x14ac:dyDescent="0.25">
      <c r="A495" s="23" t="s">
        <v>977</v>
      </c>
      <c r="B495" s="24"/>
    </row>
    <row r="496" spans="1:10" ht="20.3" customHeight="1" x14ac:dyDescent="0.25">
      <c r="A496" s="620" t="s">
        <v>978</v>
      </c>
      <c r="B496" s="620"/>
    </row>
    <row r="497" spans="1:10" ht="20.3" customHeight="1" x14ac:dyDescent="0.25">
      <c r="A497" s="138" t="s">
        <v>979</v>
      </c>
      <c r="B497" s="25"/>
    </row>
    <row r="498" spans="1:10" ht="20.3" customHeight="1" x14ac:dyDescent="0.25">
      <c r="A498" s="137" t="s">
        <v>918</v>
      </c>
      <c r="B498" s="25"/>
    </row>
    <row r="499" spans="1:10" ht="20.3" customHeight="1" x14ac:dyDescent="0.25">
      <c r="A499" s="137" t="s">
        <v>855</v>
      </c>
      <c r="B499" s="25"/>
    </row>
    <row r="500" spans="1:10" ht="20.3" customHeight="1" x14ac:dyDescent="0.25">
      <c r="A500" s="26" t="s">
        <v>856</v>
      </c>
      <c r="B500" s="26"/>
    </row>
    <row r="501" spans="1:10" ht="29.95" customHeight="1" x14ac:dyDescent="0.25">
      <c r="A501" s="71" t="s">
        <v>2</v>
      </c>
      <c r="B501" s="72" t="s">
        <v>5</v>
      </c>
      <c r="C501" s="72" t="s">
        <v>9</v>
      </c>
      <c r="D501" s="72" t="s">
        <v>3</v>
      </c>
      <c r="E501" s="73" t="s">
        <v>6</v>
      </c>
      <c r="F501" s="71" t="s">
        <v>7</v>
      </c>
      <c r="G501" s="72" t="s">
        <v>8</v>
      </c>
      <c r="H501" s="74" t="s">
        <v>10</v>
      </c>
      <c r="I501" s="74" t="s">
        <v>4</v>
      </c>
      <c r="J501" s="104" t="s">
        <v>1</v>
      </c>
    </row>
    <row r="502" spans="1:10" ht="29.95" customHeight="1" x14ac:dyDescent="0.25">
      <c r="A502" s="323" t="s">
        <v>14</v>
      </c>
      <c r="B502" s="324" t="s">
        <v>794</v>
      </c>
      <c r="C502" s="359" t="s">
        <v>795</v>
      </c>
      <c r="D502" s="311" t="s">
        <v>15</v>
      </c>
      <c r="E502" s="336" t="s">
        <v>67</v>
      </c>
      <c r="F502" s="337" t="s">
        <v>66</v>
      </c>
      <c r="G502" s="338" t="s">
        <v>67</v>
      </c>
      <c r="H502" s="156" t="s">
        <v>67</v>
      </c>
      <c r="I502" s="211" t="s">
        <v>141</v>
      </c>
      <c r="J502" s="61" t="s">
        <v>675</v>
      </c>
    </row>
    <row r="503" spans="1:10" ht="29.95" customHeight="1" x14ac:dyDescent="0.25">
      <c r="A503" s="316" t="s">
        <v>14</v>
      </c>
      <c r="B503" s="317" t="s">
        <v>797</v>
      </c>
      <c r="C503" s="358" t="s">
        <v>798</v>
      </c>
      <c r="D503" s="318" t="s">
        <v>22</v>
      </c>
      <c r="E503" s="331" t="s">
        <v>67</v>
      </c>
      <c r="F503" s="332" t="s">
        <v>66</v>
      </c>
      <c r="G503" s="333" t="s">
        <v>67</v>
      </c>
      <c r="H503" s="79" t="s">
        <v>67</v>
      </c>
      <c r="I503" s="212" t="s">
        <v>141</v>
      </c>
      <c r="J503" s="60" t="s">
        <v>675</v>
      </c>
    </row>
    <row r="504" spans="1:10" ht="29.95" customHeight="1" x14ac:dyDescent="0.25">
      <c r="A504" s="323" t="s">
        <v>102</v>
      </c>
      <c r="B504" s="324" t="s">
        <v>980</v>
      </c>
      <c r="C504" s="359" t="s">
        <v>800</v>
      </c>
      <c r="D504" s="311" t="s">
        <v>216</v>
      </c>
      <c r="E504" s="336" t="s">
        <v>67</v>
      </c>
      <c r="F504" s="337" t="s">
        <v>66</v>
      </c>
      <c r="G504" s="338" t="s">
        <v>67</v>
      </c>
      <c r="H504" s="156" t="s">
        <v>67</v>
      </c>
      <c r="I504" s="211" t="s">
        <v>141</v>
      </c>
      <c r="J504" s="61" t="s">
        <v>675</v>
      </c>
    </row>
    <row r="505" spans="1:10" ht="29.95" customHeight="1" x14ac:dyDescent="0.25">
      <c r="A505" s="316" t="s">
        <v>102</v>
      </c>
      <c r="B505" s="317" t="s">
        <v>981</v>
      </c>
      <c r="C505" s="358" t="s">
        <v>802</v>
      </c>
      <c r="D505" s="318" t="s">
        <v>216</v>
      </c>
      <c r="E505" s="331" t="s">
        <v>67</v>
      </c>
      <c r="F505" s="332" t="s">
        <v>66</v>
      </c>
      <c r="G505" s="333" t="s">
        <v>67</v>
      </c>
      <c r="H505" s="139" t="s">
        <v>67</v>
      </c>
      <c r="I505" s="213" t="s">
        <v>141</v>
      </c>
      <c r="J505" s="60" t="s">
        <v>675</v>
      </c>
    </row>
    <row r="506" spans="1:10" ht="29.95" customHeight="1" x14ac:dyDescent="0.25">
      <c r="A506" s="323" t="s">
        <v>29</v>
      </c>
      <c r="B506" s="324" t="s">
        <v>982</v>
      </c>
      <c r="C506" s="359" t="s">
        <v>804</v>
      </c>
      <c r="D506" s="311" t="s">
        <v>178</v>
      </c>
      <c r="E506" s="336" t="s">
        <v>67</v>
      </c>
      <c r="F506" s="337" t="s">
        <v>66</v>
      </c>
      <c r="G506" s="338" t="s">
        <v>67</v>
      </c>
      <c r="H506" s="156" t="s">
        <v>67</v>
      </c>
      <c r="I506" s="211" t="s">
        <v>141</v>
      </c>
      <c r="J506" s="61" t="s">
        <v>675</v>
      </c>
    </row>
    <row r="507" spans="1:10" ht="29.95" customHeight="1" x14ac:dyDescent="0.25">
      <c r="A507" s="316" t="s">
        <v>29</v>
      </c>
      <c r="B507" s="317" t="s">
        <v>983</v>
      </c>
      <c r="C507" s="358" t="s">
        <v>806</v>
      </c>
      <c r="D507" s="318" t="s">
        <v>30</v>
      </c>
      <c r="E507" s="331" t="s">
        <v>67</v>
      </c>
      <c r="F507" s="332" t="s">
        <v>66</v>
      </c>
      <c r="G507" s="333" t="s">
        <v>67</v>
      </c>
      <c r="H507" s="139" t="s">
        <v>67</v>
      </c>
      <c r="I507" s="213" t="s">
        <v>141</v>
      </c>
      <c r="J507" s="60" t="s">
        <v>675</v>
      </c>
    </row>
    <row r="508" spans="1:10" ht="29.95" customHeight="1" x14ac:dyDescent="0.25">
      <c r="A508" s="404" t="s">
        <v>29</v>
      </c>
      <c r="B508" s="405" t="s">
        <v>984</v>
      </c>
      <c r="C508" s="446" t="s">
        <v>808</v>
      </c>
      <c r="D508" s="406" t="s">
        <v>150</v>
      </c>
      <c r="E508" s="407" t="s">
        <v>67</v>
      </c>
      <c r="F508" s="408" t="s">
        <v>66</v>
      </c>
      <c r="G508" s="392" t="s">
        <v>67</v>
      </c>
      <c r="H508" s="157" t="s">
        <v>67</v>
      </c>
      <c r="I508" s="208" t="s">
        <v>141</v>
      </c>
      <c r="J508" s="111" t="s">
        <v>675</v>
      </c>
    </row>
    <row r="513" spans="1:10" ht="20.3" customHeight="1" x14ac:dyDescent="0.25">
      <c r="A513" s="23" t="s">
        <v>985</v>
      </c>
      <c r="B513" s="24"/>
    </row>
    <row r="514" spans="1:10" ht="20.3" customHeight="1" x14ac:dyDescent="0.25">
      <c r="A514" s="620" t="s">
        <v>986</v>
      </c>
      <c r="B514" s="620"/>
    </row>
    <row r="515" spans="1:10" ht="20.3" customHeight="1" x14ac:dyDescent="0.25">
      <c r="A515" s="138" t="s">
        <v>987</v>
      </c>
      <c r="B515" s="25"/>
    </row>
    <row r="516" spans="1:10" ht="20.3" customHeight="1" x14ac:dyDescent="0.25">
      <c r="A516" s="137" t="s">
        <v>876</v>
      </c>
      <c r="B516" s="25"/>
    </row>
    <row r="517" spans="1:10" ht="20.3" customHeight="1" x14ac:dyDescent="0.25">
      <c r="A517" s="137" t="s">
        <v>937</v>
      </c>
      <c r="B517" s="25"/>
    </row>
    <row r="518" spans="1:10" ht="20.3" customHeight="1" x14ac:dyDescent="0.25">
      <c r="A518" s="26" t="s">
        <v>856</v>
      </c>
      <c r="B518" s="26"/>
    </row>
    <row r="519" spans="1:10" ht="29.95" customHeight="1" x14ac:dyDescent="0.25">
      <c r="A519" s="71" t="s">
        <v>2</v>
      </c>
      <c r="B519" s="72" t="s">
        <v>5</v>
      </c>
      <c r="C519" s="72" t="s">
        <v>9</v>
      </c>
      <c r="D519" s="72" t="s">
        <v>3</v>
      </c>
      <c r="E519" s="73" t="s">
        <v>6</v>
      </c>
      <c r="F519" s="71" t="s">
        <v>7</v>
      </c>
      <c r="G519" s="72" t="s">
        <v>8</v>
      </c>
      <c r="H519" s="74" t="s">
        <v>10</v>
      </c>
      <c r="I519" s="74" t="s">
        <v>4</v>
      </c>
      <c r="J519" s="104" t="s">
        <v>1</v>
      </c>
    </row>
    <row r="520" spans="1:10" ht="29.95" customHeight="1" x14ac:dyDescent="0.25">
      <c r="A520" s="316" t="s">
        <v>14</v>
      </c>
      <c r="B520" s="317" t="s">
        <v>198</v>
      </c>
      <c r="C520" s="358" t="s">
        <v>199</v>
      </c>
      <c r="D520" s="318" t="s">
        <v>15</v>
      </c>
      <c r="E520" s="331">
        <v>500</v>
      </c>
      <c r="F520" s="332">
        <v>80.03</v>
      </c>
      <c r="G520" s="333">
        <f>F520/E520</f>
        <v>0.16006000000000001</v>
      </c>
      <c r="H520" s="123" t="s">
        <v>193</v>
      </c>
      <c r="I520" s="172" t="s">
        <v>190</v>
      </c>
      <c r="J520" s="60" t="s">
        <v>153</v>
      </c>
    </row>
    <row r="521" spans="1:10" ht="29.95" customHeight="1" x14ac:dyDescent="0.25">
      <c r="A521" s="323" t="s">
        <v>14</v>
      </c>
      <c r="B521" s="324" t="s">
        <v>202</v>
      </c>
      <c r="C521" s="359" t="s">
        <v>203</v>
      </c>
      <c r="D521" s="311" t="s">
        <v>22</v>
      </c>
      <c r="E521" s="336">
        <v>500</v>
      </c>
      <c r="F521" s="337">
        <v>117.25</v>
      </c>
      <c r="G521" s="338">
        <f t="shared" ref="G521:G538" si="6">F521/E521</f>
        <v>0.23449999999999999</v>
      </c>
      <c r="H521" s="124" t="s">
        <v>193</v>
      </c>
      <c r="I521" s="155" t="s">
        <v>190</v>
      </c>
      <c r="J521" s="61" t="s">
        <v>153</v>
      </c>
    </row>
    <row r="522" spans="1:10" ht="29.95" customHeight="1" x14ac:dyDescent="0.25">
      <c r="A522" s="316" t="s">
        <v>14</v>
      </c>
      <c r="B522" s="317" t="s">
        <v>206</v>
      </c>
      <c r="C522" s="358" t="s">
        <v>207</v>
      </c>
      <c r="D522" s="318" t="s">
        <v>92</v>
      </c>
      <c r="E522" s="331">
        <v>500</v>
      </c>
      <c r="F522" s="332">
        <v>167.82</v>
      </c>
      <c r="G522" s="333">
        <f t="shared" si="6"/>
        <v>0.33563999999999999</v>
      </c>
      <c r="H522" s="123" t="s">
        <v>193</v>
      </c>
      <c r="I522" s="172" t="s">
        <v>190</v>
      </c>
      <c r="J522" s="60" t="s">
        <v>153</v>
      </c>
    </row>
    <row r="523" spans="1:10" ht="29.95" customHeight="1" x14ac:dyDescent="0.25">
      <c r="A523" s="323" t="s">
        <v>38</v>
      </c>
      <c r="B523" s="324" t="s">
        <v>191</v>
      </c>
      <c r="C523" s="359" t="s">
        <v>192</v>
      </c>
      <c r="D523" s="311" t="s">
        <v>189</v>
      </c>
      <c r="E523" s="336">
        <v>500</v>
      </c>
      <c r="F523" s="337">
        <v>68.78</v>
      </c>
      <c r="G523" s="338">
        <f t="shared" si="6"/>
        <v>0.13756000000000002</v>
      </c>
      <c r="H523" s="124" t="s">
        <v>193</v>
      </c>
      <c r="I523" s="155" t="s">
        <v>190</v>
      </c>
      <c r="J523" s="61" t="s">
        <v>153</v>
      </c>
    </row>
    <row r="524" spans="1:10" ht="29.95" customHeight="1" x14ac:dyDescent="0.25">
      <c r="A524" s="316" t="s">
        <v>102</v>
      </c>
      <c r="B524" s="317" t="s">
        <v>219</v>
      </c>
      <c r="C524" s="358" t="s">
        <v>220</v>
      </c>
      <c r="D524" s="318" t="s">
        <v>216</v>
      </c>
      <c r="E524" s="331">
        <v>300</v>
      </c>
      <c r="F524" s="332">
        <v>137.33000000000001</v>
      </c>
      <c r="G524" s="333">
        <f t="shared" si="6"/>
        <v>0.45776666666666671</v>
      </c>
      <c r="H524" s="123" t="s">
        <v>193</v>
      </c>
      <c r="I524" s="172" t="s">
        <v>190</v>
      </c>
      <c r="J524" s="60" t="s">
        <v>153</v>
      </c>
    </row>
    <row r="525" spans="1:10" s="21" customFormat="1" ht="29.95" customHeight="1" x14ac:dyDescent="0.25">
      <c r="A525" s="323" t="s">
        <v>102</v>
      </c>
      <c r="B525" s="324" t="s">
        <v>221</v>
      </c>
      <c r="C525" s="359" t="s">
        <v>222</v>
      </c>
      <c r="D525" s="311" t="s">
        <v>216</v>
      </c>
      <c r="E525" s="336">
        <v>300</v>
      </c>
      <c r="F525" s="337">
        <v>139.57</v>
      </c>
      <c r="G525" s="338">
        <f t="shared" si="6"/>
        <v>0.46523333333333333</v>
      </c>
      <c r="H525" s="124" t="s">
        <v>193</v>
      </c>
      <c r="I525" s="155" t="s">
        <v>190</v>
      </c>
      <c r="J525" s="61" t="s">
        <v>153</v>
      </c>
    </row>
    <row r="526" spans="1:10" ht="29.95" customHeight="1" x14ac:dyDescent="0.25">
      <c r="A526" s="316" t="s">
        <v>249</v>
      </c>
      <c r="B526" s="317" t="s">
        <v>250</v>
      </c>
      <c r="C526" s="358" t="s">
        <v>251</v>
      </c>
      <c r="D526" s="318" t="s">
        <v>146</v>
      </c>
      <c r="E526" s="331">
        <v>200</v>
      </c>
      <c r="F526" s="332">
        <v>102.35</v>
      </c>
      <c r="G526" s="333">
        <f t="shared" si="6"/>
        <v>0.51174999999999993</v>
      </c>
      <c r="H526" s="142" t="s">
        <v>193</v>
      </c>
      <c r="I526" s="172" t="s">
        <v>240</v>
      </c>
      <c r="J526" s="60" t="s">
        <v>153</v>
      </c>
    </row>
    <row r="527" spans="1:10" s="21" customFormat="1" ht="29.95" customHeight="1" x14ac:dyDescent="0.25">
      <c r="A527" s="323" t="s">
        <v>249</v>
      </c>
      <c r="B527" s="324" t="s">
        <v>252</v>
      </c>
      <c r="C527" s="359" t="s">
        <v>253</v>
      </c>
      <c r="D527" s="311" t="s">
        <v>243</v>
      </c>
      <c r="E527" s="336">
        <v>200</v>
      </c>
      <c r="F527" s="337">
        <v>134.56</v>
      </c>
      <c r="G527" s="338">
        <f t="shared" si="6"/>
        <v>0.67280000000000006</v>
      </c>
      <c r="H527" s="143" t="s">
        <v>193</v>
      </c>
      <c r="I527" s="155" t="s">
        <v>240</v>
      </c>
      <c r="J527" s="61" t="s">
        <v>153</v>
      </c>
    </row>
    <row r="528" spans="1:10" ht="29.95" customHeight="1" x14ac:dyDescent="0.25">
      <c r="A528" s="316" t="s">
        <v>249</v>
      </c>
      <c r="B528" s="317" t="s">
        <v>254</v>
      </c>
      <c r="C528" s="358" t="s">
        <v>255</v>
      </c>
      <c r="D528" s="318" t="s">
        <v>246</v>
      </c>
      <c r="E528" s="331">
        <v>100</v>
      </c>
      <c r="F528" s="332">
        <v>89.87</v>
      </c>
      <c r="G528" s="333">
        <f t="shared" si="6"/>
        <v>0.89870000000000005</v>
      </c>
      <c r="H528" s="142" t="s">
        <v>193</v>
      </c>
      <c r="I528" s="172" t="s">
        <v>240</v>
      </c>
      <c r="J528" s="60" t="s">
        <v>153</v>
      </c>
    </row>
    <row r="529" spans="1:10" s="21" customFormat="1" ht="29.95" customHeight="1" x14ac:dyDescent="0.25">
      <c r="A529" s="323" t="s">
        <v>239</v>
      </c>
      <c r="B529" s="324" t="s">
        <v>241</v>
      </c>
      <c r="C529" s="359" t="s">
        <v>242</v>
      </c>
      <c r="D529" s="311" t="s">
        <v>146</v>
      </c>
      <c r="E529" s="336">
        <v>200</v>
      </c>
      <c r="F529" s="337">
        <v>99.83</v>
      </c>
      <c r="G529" s="338">
        <f t="shared" si="6"/>
        <v>0.49914999999999998</v>
      </c>
      <c r="H529" s="143" t="s">
        <v>193</v>
      </c>
      <c r="I529" s="155" t="s">
        <v>240</v>
      </c>
      <c r="J529" s="61" t="s">
        <v>153</v>
      </c>
    </row>
    <row r="530" spans="1:10" ht="29.95" customHeight="1" x14ac:dyDescent="0.25">
      <c r="A530" s="316" t="s">
        <v>239</v>
      </c>
      <c r="B530" s="317" t="s">
        <v>244</v>
      </c>
      <c r="C530" s="358" t="s">
        <v>245</v>
      </c>
      <c r="D530" s="318" t="s">
        <v>243</v>
      </c>
      <c r="E530" s="331">
        <v>200</v>
      </c>
      <c r="F530" s="332">
        <v>129.06</v>
      </c>
      <c r="G530" s="333">
        <f t="shared" si="6"/>
        <v>0.64529999999999998</v>
      </c>
      <c r="H530" s="142" t="s">
        <v>193</v>
      </c>
      <c r="I530" s="172" t="s">
        <v>240</v>
      </c>
      <c r="J530" s="60" t="s">
        <v>153</v>
      </c>
    </row>
    <row r="531" spans="1:10" s="21" customFormat="1" ht="29.95" customHeight="1" x14ac:dyDescent="0.25">
      <c r="A531" s="323" t="s">
        <v>239</v>
      </c>
      <c r="B531" s="324" t="s">
        <v>247</v>
      </c>
      <c r="C531" s="359" t="s">
        <v>248</v>
      </c>
      <c r="D531" s="311" t="s">
        <v>246</v>
      </c>
      <c r="E531" s="336">
        <v>100</v>
      </c>
      <c r="F531" s="337">
        <v>95.02</v>
      </c>
      <c r="G531" s="338">
        <f t="shared" si="6"/>
        <v>0.95019999999999993</v>
      </c>
      <c r="H531" s="143" t="s">
        <v>193</v>
      </c>
      <c r="I531" s="155" t="s">
        <v>240</v>
      </c>
      <c r="J531" s="61" t="s">
        <v>153</v>
      </c>
    </row>
    <row r="532" spans="1:10" ht="29.95" customHeight="1" x14ac:dyDescent="0.25">
      <c r="A532" s="316" t="s">
        <v>29</v>
      </c>
      <c r="B532" s="317" t="s">
        <v>256</v>
      </c>
      <c r="C532" s="358" t="s">
        <v>257</v>
      </c>
      <c r="D532" s="318" t="s">
        <v>178</v>
      </c>
      <c r="E532" s="331">
        <v>1000</v>
      </c>
      <c r="F532" s="332">
        <v>69.290000000000006</v>
      </c>
      <c r="G532" s="333">
        <f t="shared" si="6"/>
        <v>6.9290000000000004E-2</v>
      </c>
      <c r="H532" s="123" t="s">
        <v>193</v>
      </c>
      <c r="I532" s="172" t="s">
        <v>190</v>
      </c>
      <c r="J532" s="60" t="s">
        <v>153</v>
      </c>
    </row>
    <row r="533" spans="1:10" s="21" customFormat="1" ht="29.95" customHeight="1" x14ac:dyDescent="0.25">
      <c r="A533" s="323" t="s">
        <v>29</v>
      </c>
      <c r="B533" s="324" t="s">
        <v>258</v>
      </c>
      <c r="C533" s="359" t="s">
        <v>259</v>
      </c>
      <c r="D533" s="311" t="s">
        <v>30</v>
      </c>
      <c r="E533" s="336">
        <v>1000</v>
      </c>
      <c r="F533" s="337">
        <v>110.4</v>
      </c>
      <c r="G533" s="338">
        <f t="shared" si="6"/>
        <v>0.11040000000000001</v>
      </c>
      <c r="H533" s="124" t="s">
        <v>193</v>
      </c>
      <c r="I533" s="155" t="s">
        <v>190</v>
      </c>
      <c r="J533" s="61" t="s">
        <v>153</v>
      </c>
    </row>
    <row r="534" spans="1:10" ht="29.95" customHeight="1" x14ac:dyDescent="0.25">
      <c r="A534" s="316" t="s">
        <v>29</v>
      </c>
      <c r="B534" s="317" t="s">
        <v>260</v>
      </c>
      <c r="C534" s="358" t="s">
        <v>261</v>
      </c>
      <c r="D534" s="318" t="s">
        <v>150</v>
      </c>
      <c r="E534" s="331">
        <v>1000</v>
      </c>
      <c r="F534" s="349">
        <v>178.26</v>
      </c>
      <c r="G534" s="333">
        <f>F534/E534</f>
        <v>0.17826</v>
      </c>
      <c r="H534" s="123" t="s">
        <v>193</v>
      </c>
      <c r="I534" s="172" t="s">
        <v>190</v>
      </c>
      <c r="J534" s="60" t="s">
        <v>153</v>
      </c>
    </row>
    <row r="535" spans="1:10" s="21" customFormat="1" ht="29.95" customHeight="1" x14ac:dyDescent="0.25">
      <c r="A535" s="323" t="s">
        <v>69</v>
      </c>
      <c r="B535" s="324" t="s">
        <v>264</v>
      </c>
      <c r="C535" s="359" t="s">
        <v>265</v>
      </c>
      <c r="D535" s="375" t="s">
        <v>64</v>
      </c>
      <c r="E535" s="336">
        <v>2000</v>
      </c>
      <c r="F535" s="337">
        <v>108.66</v>
      </c>
      <c r="G535" s="338">
        <f>F535/E535</f>
        <v>5.4329999999999996E-2</v>
      </c>
      <c r="H535" s="124" t="s">
        <v>193</v>
      </c>
      <c r="I535" s="155" t="s">
        <v>190</v>
      </c>
      <c r="J535" s="61" t="s">
        <v>153</v>
      </c>
    </row>
    <row r="536" spans="1:10" ht="29.95" customHeight="1" x14ac:dyDescent="0.25">
      <c r="A536" s="316" t="s">
        <v>63</v>
      </c>
      <c r="B536" s="317" t="s">
        <v>262</v>
      </c>
      <c r="C536" s="358" t="s">
        <v>263</v>
      </c>
      <c r="D536" s="351" t="s">
        <v>64</v>
      </c>
      <c r="E536" s="331">
        <v>2000</v>
      </c>
      <c r="F536" s="381">
        <v>86.63</v>
      </c>
      <c r="G536" s="333">
        <f>F536/E536</f>
        <v>4.3314999999999999E-2</v>
      </c>
      <c r="H536" s="123" t="s">
        <v>193</v>
      </c>
      <c r="I536" s="172" t="s">
        <v>190</v>
      </c>
      <c r="J536" s="60" t="s">
        <v>153</v>
      </c>
    </row>
    <row r="537" spans="1:10" s="21" customFormat="1" ht="29.95" customHeight="1" x14ac:dyDescent="0.25">
      <c r="A537" s="323" t="s">
        <v>266</v>
      </c>
      <c r="B537" s="324" t="s">
        <v>267</v>
      </c>
      <c r="C537" s="359" t="s">
        <v>268</v>
      </c>
      <c r="D537" s="382" t="s">
        <v>52</v>
      </c>
      <c r="E537" s="336">
        <v>1000</v>
      </c>
      <c r="F537" s="337">
        <v>65.05</v>
      </c>
      <c r="G537" s="338">
        <f>F537/E537</f>
        <v>6.5049999999999997E-2</v>
      </c>
      <c r="H537" s="143" t="s">
        <v>193</v>
      </c>
      <c r="I537" s="155" t="s">
        <v>190</v>
      </c>
      <c r="J537" s="61" t="s">
        <v>153</v>
      </c>
    </row>
    <row r="538" spans="1:10" ht="29.95" customHeight="1" x14ac:dyDescent="0.25">
      <c r="A538" s="412" t="s">
        <v>72</v>
      </c>
      <c r="B538" s="413" t="s">
        <v>270</v>
      </c>
      <c r="C538" s="414" t="s">
        <v>271</v>
      </c>
      <c r="D538" s="415" t="s">
        <v>269</v>
      </c>
      <c r="E538" s="398">
        <v>6000</v>
      </c>
      <c r="F538" s="399">
        <v>135.5</v>
      </c>
      <c r="G538" s="333">
        <f t="shared" si="6"/>
        <v>2.2583333333333334E-2</v>
      </c>
      <c r="H538" s="129" t="s">
        <v>193</v>
      </c>
      <c r="I538" s="184" t="s">
        <v>130</v>
      </c>
      <c r="J538" s="57" t="s">
        <v>153</v>
      </c>
    </row>
    <row r="539" spans="1:10" ht="29.95" customHeight="1" x14ac:dyDescent="0.25">
      <c r="G539" s="41"/>
    </row>
    <row r="543" spans="1:10" ht="20.3" customHeight="1" x14ac:dyDescent="0.25">
      <c r="A543" s="23" t="s">
        <v>988</v>
      </c>
      <c r="B543" s="24"/>
    </row>
    <row r="544" spans="1:10" ht="20.3" customHeight="1" x14ac:dyDescent="0.25">
      <c r="A544" s="620" t="s">
        <v>989</v>
      </c>
      <c r="B544" s="620"/>
    </row>
    <row r="545" spans="1:10" ht="20.3" customHeight="1" x14ac:dyDescent="0.25">
      <c r="A545" s="138" t="s">
        <v>990</v>
      </c>
      <c r="B545" s="25"/>
    </row>
    <row r="546" spans="1:10" ht="20.3" customHeight="1" x14ac:dyDescent="0.25">
      <c r="A546" s="137" t="s">
        <v>918</v>
      </c>
      <c r="B546" s="25"/>
    </row>
    <row r="547" spans="1:10" ht="20.3" customHeight="1" x14ac:dyDescent="0.25">
      <c r="A547" s="137" t="s">
        <v>855</v>
      </c>
      <c r="B547" s="25"/>
    </row>
    <row r="548" spans="1:10" ht="20.3" customHeight="1" x14ac:dyDescent="0.25">
      <c r="A548" s="26" t="s">
        <v>856</v>
      </c>
      <c r="B548" s="26"/>
    </row>
    <row r="549" spans="1:10" ht="29.95" customHeight="1" x14ac:dyDescent="0.25">
      <c r="A549" s="71" t="s">
        <v>2</v>
      </c>
      <c r="B549" s="72" t="s">
        <v>5</v>
      </c>
      <c r="C549" s="72" t="s">
        <v>9</v>
      </c>
      <c r="D549" s="72" t="s">
        <v>3</v>
      </c>
      <c r="E549" s="73" t="s">
        <v>6</v>
      </c>
      <c r="F549" s="71" t="s">
        <v>7</v>
      </c>
      <c r="G549" s="72" t="s">
        <v>8</v>
      </c>
      <c r="H549" s="74" t="s">
        <v>10</v>
      </c>
      <c r="I549" s="74" t="s">
        <v>4</v>
      </c>
      <c r="J549" s="104" t="s">
        <v>1</v>
      </c>
    </row>
    <row r="550" spans="1:10" s="21" customFormat="1" ht="29.95" customHeight="1" x14ac:dyDescent="0.25">
      <c r="A550" s="323" t="s">
        <v>14</v>
      </c>
      <c r="B550" s="324" t="s">
        <v>273</v>
      </c>
      <c r="C550" s="359" t="s">
        <v>809</v>
      </c>
      <c r="D550" s="311" t="s">
        <v>15</v>
      </c>
      <c r="E550" s="336">
        <v>1000</v>
      </c>
      <c r="F550" s="337" t="s">
        <v>66</v>
      </c>
      <c r="G550" s="338" t="s">
        <v>67</v>
      </c>
      <c r="H550" s="80" t="s">
        <v>67</v>
      </c>
      <c r="I550" s="80" t="s">
        <v>141</v>
      </c>
      <c r="J550" s="61" t="s">
        <v>675</v>
      </c>
    </row>
    <row r="551" spans="1:10" ht="29.95" customHeight="1" x14ac:dyDescent="0.25">
      <c r="A551" s="316" t="s">
        <v>14</v>
      </c>
      <c r="B551" s="317" t="s">
        <v>277</v>
      </c>
      <c r="C551" s="358" t="s">
        <v>811</v>
      </c>
      <c r="D551" s="318" t="s">
        <v>22</v>
      </c>
      <c r="E551" s="331">
        <v>1000</v>
      </c>
      <c r="F551" s="332" t="s">
        <v>66</v>
      </c>
      <c r="G551" s="333" t="s">
        <v>67</v>
      </c>
      <c r="H551" s="79" t="s">
        <v>67</v>
      </c>
      <c r="I551" s="79" t="s">
        <v>141</v>
      </c>
      <c r="J551" s="60" t="s">
        <v>675</v>
      </c>
    </row>
    <row r="552" spans="1:10" ht="29.95" customHeight="1" x14ac:dyDescent="0.25">
      <c r="A552" s="334" t="s">
        <v>102</v>
      </c>
      <c r="B552" s="335" t="s">
        <v>812</v>
      </c>
      <c r="C552" s="370" t="s">
        <v>813</v>
      </c>
      <c r="D552" s="368" t="s">
        <v>216</v>
      </c>
      <c r="E552" s="336">
        <v>200</v>
      </c>
      <c r="F552" s="337" t="s">
        <v>66</v>
      </c>
      <c r="G552" s="338" t="s">
        <v>67</v>
      </c>
      <c r="H552" s="80" t="s">
        <v>67</v>
      </c>
      <c r="I552" s="207" t="s">
        <v>141</v>
      </c>
      <c r="J552" s="56" t="s">
        <v>675</v>
      </c>
    </row>
    <row r="553" spans="1:10" ht="29.95" customHeight="1" x14ac:dyDescent="0.25">
      <c r="A553" s="329" t="s">
        <v>102</v>
      </c>
      <c r="B553" s="330" t="s">
        <v>991</v>
      </c>
      <c r="C553" s="369" t="s">
        <v>815</v>
      </c>
      <c r="D553" s="339" t="s">
        <v>216</v>
      </c>
      <c r="E553" s="331">
        <v>200</v>
      </c>
      <c r="F553" s="332" t="s">
        <v>66</v>
      </c>
      <c r="G553" s="333" t="s">
        <v>67</v>
      </c>
      <c r="H553" s="79" t="s">
        <v>67</v>
      </c>
      <c r="I553" s="206" t="s">
        <v>141</v>
      </c>
      <c r="J553" s="78" t="s">
        <v>675</v>
      </c>
    </row>
    <row r="554" spans="1:10" ht="29.95" customHeight="1" x14ac:dyDescent="0.25">
      <c r="A554" s="390" t="s">
        <v>29</v>
      </c>
      <c r="B554" s="324" t="s">
        <v>334</v>
      </c>
      <c r="C554" s="359" t="s">
        <v>816</v>
      </c>
      <c r="D554" s="311" t="s">
        <v>178</v>
      </c>
      <c r="E554" s="336">
        <v>1000</v>
      </c>
      <c r="F554" s="337" t="s">
        <v>66</v>
      </c>
      <c r="G554" s="338" t="s">
        <v>67</v>
      </c>
      <c r="H554" s="80" t="s">
        <v>67</v>
      </c>
      <c r="I554" s="207" t="s">
        <v>141</v>
      </c>
      <c r="J554" s="56" t="s">
        <v>675</v>
      </c>
    </row>
    <row r="555" spans="1:10" ht="29.95" customHeight="1" x14ac:dyDescent="0.25">
      <c r="A555" s="389" t="s">
        <v>29</v>
      </c>
      <c r="B555" s="317" t="s">
        <v>285</v>
      </c>
      <c r="C555" s="358" t="s">
        <v>817</v>
      </c>
      <c r="D555" s="318" t="s">
        <v>30</v>
      </c>
      <c r="E555" s="331">
        <v>1000</v>
      </c>
      <c r="F555" s="332" t="s">
        <v>66</v>
      </c>
      <c r="G555" s="333" t="s">
        <v>67</v>
      </c>
      <c r="H555" s="79" t="s">
        <v>67</v>
      </c>
      <c r="I555" s="206" t="s">
        <v>141</v>
      </c>
      <c r="J555" s="78" t="s">
        <v>675</v>
      </c>
    </row>
    <row r="556" spans="1:10" ht="29.95" customHeight="1" x14ac:dyDescent="0.25">
      <c r="A556" s="453" t="s">
        <v>29</v>
      </c>
      <c r="B556" s="405" t="s">
        <v>287</v>
      </c>
      <c r="C556" s="446" t="s">
        <v>818</v>
      </c>
      <c r="D556" s="406" t="s">
        <v>150</v>
      </c>
      <c r="E556" s="407">
        <v>500</v>
      </c>
      <c r="F556" s="408" t="s">
        <v>66</v>
      </c>
      <c r="G556" s="392" t="s">
        <v>67</v>
      </c>
      <c r="H556" s="102" t="s">
        <v>67</v>
      </c>
      <c r="I556" s="209" t="s">
        <v>141</v>
      </c>
      <c r="J556" s="111" t="s">
        <v>675</v>
      </c>
    </row>
    <row r="561" spans="1:10" ht="20.3" customHeight="1" x14ac:dyDescent="0.25">
      <c r="A561" s="23" t="s">
        <v>992</v>
      </c>
      <c r="B561" s="24"/>
    </row>
    <row r="562" spans="1:10" ht="20.3" customHeight="1" x14ac:dyDescent="0.25">
      <c r="A562" s="620" t="s">
        <v>989</v>
      </c>
      <c r="B562" s="620"/>
    </row>
    <row r="563" spans="1:10" ht="20.3" customHeight="1" x14ac:dyDescent="0.25">
      <c r="A563" s="138" t="s">
        <v>993</v>
      </c>
      <c r="B563" s="25"/>
    </row>
    <row r="564" spans="1:10" ht="20.3" customHeight="1" x14ac:dyDescent="0.25">
      <c r="A564" s="137" t="s">
        <v>918</v>
      </c>
      <c r="B564" s="25"/>
    </row>
    <row r="565" spans="1:10" ht="20.3" customHeight="1" x14ac:dyDescent="0.25">
      <c r="A565" s="137" t="s">
        <v>855</v>
      </c>
      <c r="B565" s="25"/>
    </row>
    <row r="566" spans="1:10" ht="20.3" customHeight="1" x14ac:dyDescent="0.25">
      <c r="A566" s="26" t="s">
        <v>856</v>
      </c>
      <c r="B566" s="26"/>
    </row>
    <row r="567" spans="1:10" ht="29.95" customHeight="1" x14ac:dyDescent="0.25">
      <c r="A567" s="71" t="s">
        <v>2</v>
      </c>
      <c r="B567" s="72" t="s">
        <v>5</v>
      </c>
      <c r="C567" s="72" t="s">
        <v>9</v>
      </c>
      <c r="D567" s="72" t="s">
        <v>3</v>
      </c>
      <c r="E567" s="73" t="s">
        <v>6</v>
      </c>
      <c r="F567" s="71" t="s">
        <v>7</v>
      </c>
      <c r="G567" s="72" t="s">
        <v>8</v>
      </c>
      <c r="H567" s="74" t="s">
        <v>10</v>
      </c>
      <c r="I567" s="74" t="s">
        <v>4</v>
      </c>
      <c r="J567" s="104" t="s">
        <v>1</v>
      </c>
    </row>
    <row r="568" spans="1:10" ht="29.95" customHeight="1" x14ac:dyDescent="0.25">
      <c r="A568" s="316" t="s">
        <v>14</v>
      </c>
      <c r="B568" s="317" t="s">
        <v>819</v>
      </c>
      <c r="C568" s="358" t="s">
        <v>820</v>
      </c>
      <c r="D568" s="318" t="s">
        <v>15</v>
      </c>
      <c r="E568" s="331">
        <v>1000</v>
      </c>
      <c r="F568" s="332" t="s">
        <v>66</v>
      </c>
      <c r="G568" s="333" t="s">
        <v>67</v>
      </c>
      <c r="H568" s="79" t="s">
        <v>67</v>
      </c>
      <c r="I568" s="79" t="s">
        <v>141</v>
      </c>
      <c r="J568" s="60" t="s">
        <v>675</v>
      </c>
    </row>
    <row r="569" spans="1:10" s="21" customFormat="1" ht="29.95" customHeight="1" x14ac:dyDescent="0.25">
      <c r="A569" s="323" t="s">
        <v>14</v>
      </c>
      <c r="B569" s="324" t="s">
        <v>822</v>
      </c>
      <c r="C569" s="359" t="s">
        <v>823</v>
      </c>
      <c r="D569" s="311" t="s">
        <v>22</v>
      </c>
      <c r="E569" s="336">
        <v>1000</v>
      </c>
      <c r="F569" s="337" t="s">
        <v>66</v>
      </c>
      <c r="G569" s="338" t="s">
        <v>67</v>
      </c>
      <c r="H569" s="80" t="s">
        <v>67</v>
      </c>
      <c r="I569" s="80" t="s">
        <v>141</v>
      </c>
      <c r="J569" s="61" t="s">
        <v>675</v>
      </c>
    </row>
    <row r="570" spans="1:10" ht="29.95" customHeight="1" x14ac:dyDescent="0.25">
      <c r="A570" s="316" t="s">
        <v>14</v>
      </c>
      <c r="B570" s="317" t="s">
        <v>824</v>
      </c>
      <c r="C570" s="358" t="s">
        <v>825</v>
      </c>
      <c r="D570" s="318" t="s">
        <v>92</v>
      </c>
      <c r="E570" s="331">
        <v>500</v>
      </c>
      <c r="F570" s="332" t="s">
        <v>66</v>
      </c>
      <c r="G570" s="333" t="s">
        <v>67</v>
      </c>
      <c r="H570" s="79" t="s">
        <v>67</v>
      </c>
      <c r="I570" s="79" t="s">
        <v>141</v>
      </c>
      <c r="J570" s="60" t="s">
        <v>675</v>
      </c>
    </row>
    <row r="571" spans="1:10" s="21" customFormat="1" ht="29.95" customHeight="1" x14ac:dyDescent="0.25">
      <c r="A571" s="334" t="s">
        <v>102</v>
      </c>
      <c r="B571" s="335" t="s">
        <v>826</v>
      </c>
      <c r="C571" s="370" t="s">
        <v>827</v>
      </c>
      <c r="D571" s="368" t="s">
        <v>216</v>
      </c>
      <c r="E571" s="336">
        <v>200</v>
      </c>
      <c r="F571" s="337" t="s">
        <v>66</v>
      </c>
      <c r="G571" s="338" t="s">
        <v>67</v>
      </c>
      <c r="H571" s="80" t="s">
        <v>67</v>
      </c>
      <c r="I571" s="207" t="s">
        <v>141</v>
      </c>
      <c r="J571" s="56" t="s">
        <v>675</v>
      </c>
    </row>
    <row r="572" spans="1:10" ht="29.95" customHeight="1" x14ac:dyDescent="0.25">
      <c r="A572" s="329" t="s">
        <v>102</v>
      </c>
      <c r="B572" s="330" t="s">
        <v>828</v>
      </c>
      <c r="C572" s="369" t="s">
        <v>829</v>
      </c>
      <c r="D572" s="339" t="s">
        <v>216</v>
      </c>
      <c r="E572" s="331">
        <v>200</v>
      </c>
      <c r="F572" s="332" t="s">
        <v>66</v>
      </c>
      <c r="G572" s="333" t="s">
        <v>67</v>
      </c>
      <c r="H572" s="79" t="s">
        <v>67</v>
      </c>
      <c r="I572" s="206" t="s">
        <v>141</v>
      </c>
      <c r="J572" s="78" t="s">
        <v>675</v>
      </c>
    </row>
    <row r="573" spans="1:10" s="21" customFormat="1" ht="29.95" customHeight="1" x14ac:dyDescent="0.25">
      <c r="A573" s="390" t="s">
        <v>29</v>
      </c>
      <c r="B573" s="324" t="s">
        <v>830</v>
      </c>
      <c r="C573" s="359" t="s">
        <v>994</v>
      </c>
      <c r="D573" s="311" t="s">
        <v>178</v>
      </c>
      <c r="E573" s="336">
        <v>1000</v>
      </c>
      <c r="F573" s="337" t="s">
        <v>66</v>
      </c>
      <c r="G573" s="338" t="s">
        <v>67</v>
      </c>
      <c r="H573" s="80" t="s">
        <v>67</v>
      </c>
      <c r="I573" s="207" t="s">
        <v>141</v>
      </c>
      <c r="J573" s="56" t="s">
        <v>675</v>
      </c>
    </row>
    <row r="574" spans="1:10" ht="29.95" customHeight="1" x14ac:dyDescent="0.25">
      <c r="A574" s="389" t="s">
        <v>29</v>
      </c>
      <c r="B574" s="317" t="s">
        <v>832</v>
      </c>
      <c r="C574" s="358" t="s">
        <v>995</v>
      </c>
      <c r="D574" s="318" t="s">
        <v>30</v>
      </c>
      <c r="E574" s="331">
        <v>1000</v>
      </c>
      <c r="F574" s="332" t="s">
        <v>66</v>
      </c>
      <c r="G574" s="333" t="s">
        <v>67</v>
      </c>
      <c r="H574" s="79" t="s">
        <v>67</v>
      </c>
      <c r="I574" s="206" t="s">
        <v>141</v>
      </c>
      <c r="J574" s="78" t="s">
        <v>675</v>
      </c>
    </row>
    <row r="575" spans="1:10" s="21" customFormat="1" ht="29.95" customHeight="1" x14ac:dyDescent="0.25">
      <c r="A575" s="453" t="s">
        <v>29</v>
      </c>
      <c r="B575" s="405" t="s">
        <v>834</v>
      </c>
      <c r="C575" s="446" t="s">
        <v>996</v>
      </c>
      <c r="D575" s="406" t="s">
        <v>150</v>
      </c>
      <c r="E575" s="407">
        <v>500</v>
      </c>
      <c r="F575" s="408" t="s">
        <v>66</v>
      </c>
      <c r="G575" s="392" t="s">
        <v>67</v>
      </c>
      <c r="H575" s="102" t="s">
        <v>67</v>
      </c>
      <c r="I575" s="209" t="s">
        <v>141</v>
      </c>
      <c r="J575" s="111" t="s">
        <v>675</v>
      </c>
    </row>
  </sheetData>
  <sheetProtection algorithmName="SHA-512" hashValue="bBoJlhrlqp/dwMKY3P4oTz6Zl1iRk+w5fV4ZUiZiydelxwi/YxiKncXjhqHo4toimo92G81MsT2eWIxYAnUR/Q==" saltValue="6QZTCkTRitZUH8uRHvUYFw==" spinCount="100000" sheet="1" objects="1" scenarios="1" sort="0" autoFilter="0"/>
  <mergeCells count="34">
    <mergeCell ref="A382:B382"/>
    <mergeCell ref="A398:B398"/>
    <mergeCell ref="A544:B544"/>
    <mergeCell ref="A562:B562"/>
    <mergeCell ref="A415:B415"/>
    <mergeCell ref="A434:B434"/>
    <mergeCell ref="A496:B496"/>
    <mergeCell ref="A514:B514"/>
    <mergeCell ref="A467:B467"/>
    <mergeCell ref="A481:B481"/>
    <mergeCell ref="A454:B454"/>
    <mergeCell ref="A1:B3"/>
    <mergeCell ref="A96:B96"/>
    <mergeCell ref="A5:E5"/>
    <mergeCell ref="A12:D12"/>
    <mergeCell ref="A42:C42"/>
    <mergeCell ref="A368:B368"/>
    <mergeCell ref="A223:B223"/>
    <mergeCell ref="A257:B257"/>
    <mergeCell ref="A286:B286"/>
    <mergeCell ref="A303:B303"/>
    <mergeCell ref="A317:B317"/>
    <mergeCell ref="A271:B271"/>
    <mergeCell ref="A332:B332"/>
    <mergeCell ref="A356:B356"/>
    <mergeCell ref="A109:B109"/>
    <mergeCell ref="A156:B156"/>
    <mergeCell ref="A196:B196"/>
    <mergeCell ref="A245:B245"/>
    <mergeCell ref="A211:B211"/>
    <mergeCell ref="A171:B171"/>
    <mergeCell ref="A184:B184"/>
    <mergeCell ref="A123:B123"/>
    <mergeCell ref="A140:B140"/>
  </mergeCells>
  <phoneticPr fontId="3" type="noConversion"/>
  <hyperlinks>
    <hyperlink ref="H14" r:id="rId1" xr:uid="{CCD41D48-C474-457F-9AD1-ECAF071FC6D4}"/>
    <hyperlink ref="H15" r:id="rId2" xr:uid="{03256022-B090-4348-B70B-539F7A71875B}"/>
    <hyperlink ref="H16" r:id="rId3" xr:uid="{151090DB-046E-4480-9D28-BF12D71934E1}"/>
    <hyperlink ref="H17:H18" r:id="rId4" display="GreenPaperProducts" xr:uid="{7B253C8F-91FD-4327-86D0-9244D64A91E1}"/>
    <hyperlink ref="H19:H21" r:id="rId5" display="GreenPaperProducts" xr:uid="{1D6C2F1D-DEDE-4B13-8D71-F84ED4A8D052}"/>
    <hyperlink ref="H36" r:id="rId6" xr:uid="{27036AAA-C844-4248-A948-FA54958858AE}"/>
    <hyperlink ref="H30:H35" r:id="rId7" display="GoingGreen" xr:uid="{48890DCC-BF56-4CFB-A237-615955E4705D}"/>
    <hyperlink ref="H48" r:id="rId8" xr:uid="{93659D7D-C6E6-4DC9-9242-32038B3B7A2C}"/>
    <hyperlink ref="H55" r:id="rId9" xr:uid="{4F6CC182-FB43-4529-ABB0-7B0A4849B93A}"/>
    <hyperlink ref="H56" r:id="rId10" xr:uid="{16F0A07F-D5FD-4204-83B2-A6DF75D26D3A}"/>
    <hyperlink ref="H57" r:id="rId11" xr:uid="{DD9E113E-D2B8-4D3A-B155-0CE72314E256}"/>
    <hyperlink ref="H50" r:id="rId12" xr:uid="{FE601947-14E6-40B0-BA0D-8F130D4CA35E}"/>
    <hyperlink ref="H51" r:id="rId13" xr:uid="{B307D532-29C2-4B79-A96F-459F17777F8F}"/>
    <hyperlink ref="H49" r:id="rId14" xr:uid="{3473BF4D-3498-4AA8-8188-A1D223B00F4B}"/>
    <hyperlink ref="H54" r:id="rId15" xr:uid="{B0210D7C-61BB-464B-8A73-EDB4AE21646E}"/>
    <hyperlink ref="H53" r:id="rId16" xr:uid="{106895EC-BA25-4514-B1E9-9313F5B13468}"/>
    <hyperlink ref="H52" r:id="rId17" xr:uid="{F766F157-E226-4219-A669-7DCFF9460985}"/>
    <hyperlink ref="H58" r:id="rId18" xr:uid="{DEF1F9A8-A564-4637-A226-4A8E4CC0366A}"/>
    <hyperlink ref="H59" r:id="rId19" xr:uid="{9781BBDF-940B-4FF6-92B6-CC6C2AB61285}"/>
    <hyperlink ref="H88" r:id="rId20" xr:uid="{8D100152-DE9C-48A6-9DA8-2428F400E667}"/>
    <hyperlink ref="H89" r:id="rId21" xr:uid="{0DD70733-A962-4D45-8D90-C1BC3C5B462F}"/>
    <hyperlink ref="H90" r:id="rId22" xr:uid="{E6348EF2-48CE-4F5E-96CC-0CCC744061FE}"/>
    <hyperlink ref="H129" r:id="rId23" xr:uid="{CC8CD9EA-00D8-466F-8536-142D215A6FA4}"/>
    <hyperlink ref="H130" r:id="rId24" xr:uid="{04FD816D-0131-4692-BFBE-DC81F2A6A078}"/>
    <hyperlink ref="H131" r:id="rId25" xr:uid="{E94E072E-2537-441B-9145-2369A3A29A03}"/>
    <hyperlink ref="H132" r:id="rId26" xr:uid="{52ED35C5-00BF-4AAC-A338-44F4B826C5C5}"/>
    <hyperlink ref="H133" r:id="rId27" display="-" xr:uid="{02BEE773-A369-435E-BC55-B6B882FC6C95}"/>
    <hyperlink ref="H134" r:id="rId28" xr:uid="{E1CE44C9-BAF0-43F8-9FD0-8FF42E0E9391}"/>
    <hyperlink ref="H263" r:id="rId29" location="lnk=sametab" xr:uid="{125E52FE-D939-4F8A-8AAD-DC3E322484BE}"/>
    <hyperlink ref="H264" r:id="rId30" xr:uid="{3E388127-299B-45FB-9780-6AF431FF7151}"/>
    <hyperlink ref="H265" r:id="rId31" location="lnk=sametab" xr:uid="{2502D5C7-CCCA-4EB0-8924-AA62E2959232}"/>
    <hyperlink ref="H311" r:id="rId32" xr:uid="{C7C10135-F205-41B6-90B7-905812771598}"/>
    <hyperlink ref="H310" r:id="rId33" xr:uid="{B22D8002-7F63-4794-A0B2-A79A280238F0}"/>
    <hyperlink ref="H309" r:id="rId34" xr:uid="{233D7213-A6FF-46AB-83DC-A49695CAFE64}"/>
    <hyperlink ref="H326" r:id="rId35" location="lnk=sametab" xr:uid="{07BE8094-973B-4F05-80DD-D8F9E13F124F}"/>
    <hyperlink ref="H324" r:id="rId36" location="lnk=sametab" xr:uid="{B5618E1A-61EC-4546-A10A-965F653903E7}"/>
    <hyperlink ref="H323" r:id="rId37" location="lnk=sametab" xr:uid="{C98FF3CA-8497-441F-AB1F-78246C2C956A}"/>
    <hyperlink ref="H325" r:id="rId38" location="lnk=sametab" xr:uid="{2775189D-F918-47BA-A2C9-9EB80FCD61EE}"/>
    <hyperlink ref="H388" r:id="rId39" xr:uid="{21286A05-E979-4151-85F9-800781B8EE72}"/>
    <hyperlink ref="H389" r:id="rId40" xr:uid="{7356F49F-8AC2-4183-9499-341A3E72E01C}"/>
    <hyperlink ref="H390" r:id="rId41" xr:uid="{BFBF707D-69E2-41F6-8E7F-554E076533BB}"/>
    <hyperlink ref="H520" r:id="rId42" xr:uid="{3F5161D8-31AF-4C44-B41F-62400E81D0B0}"/>
    <hyperlink ref="H521" r:id="rId43" xr:uid="{33E422B5-43F7-4112-9CED-39CE64BD02D0}"/>
    <hyperlink ref="H522" r:id="rId44" xr:uid="{CF316F4D-0866-4C10-8F3E-D6759D9C1666}"/>
    <hyperlink ref="H523" r:id="rId45" xr:uid="{45EE3A75-73DC-454B-A36F-EBD29BB8BD28}"/>
    <hyperlink ref="H525" r:id="rId46" xr:uid="{BAEF0910-4166-4E8A-AACB-B9D39F4A8A1D}"/>
    <hyperlink ref="H524" r:id="rId47" xr:uid="{B79196A1-A2B2-42F7-9631-1446FE3BF546}"/>
    <hyperlink ref="H538" r:id="rId48" xr:uid="{B207958A-CF53-4329-AADE-809CB0BA5F20}"/>
    <hyperlink ref="H533" r:id="rId49" xr:uid="{FDA28365-63AB-41F8-BD13-7E7E7FDCD635}"/>
    <hyperlink ref="H532" r:id="rId50" xr:uid="{442C4FE2-FB26-4D6C-964A-F11A11B8DF3B}"/>
    <hyperlink ref="H534" r:id="rId51" xr:uid="{0C6A6549-AE55-450B-8A3E-8AE46008F0FA}"/>
    <hyperlink ref="H535" r:id="rId52" xr:uid="{A01EC7FA-CA31-488B-AED4-37632FFDD6DC}"/>
    <hyperlink ref="H536" r:id="rId53" xr:uid="{3B3416CC-008C-4033-96C2-580F4C4C7804}"/>
    <hyperlink ref="H17" r:id="rId54" xr:uid="{4401400C-B0C1-45FD-B4BE-72185A7321FF}"/>
    <hyperlink ref="H18" r:id="rId55" xr:uid="{27A9853A-FFAB-4E15-9C86-E9CB49568177}"/>
    <hyperlink ref="H19" r:id="rId56" xr:uid="{E8FC1F68-223E-43EB-BC02-DF431B927AFB}"/>
    <hyperlink ref="H20" r:id="rId57" xr:uid="{14B6F06C-1E81-42B9-AB1C-A89632CC7C1F}"/>
    <hyperlink ref="H21" r:id="rId58" xr:uid="{A55A1A69-985D-4D1C-AD7E-BCD95C576520}"/>
    <hyperlink ref="H30" r:id="rId59" xr:uid="{04BCBC03-031E-4A20-A394-1D9FB977095E}"/>
    <hyperlink ref="H31" r:id="rId60" xr:uid="{D90E8370-8B49-4373-9867-CC6E0550D88C}"/>
    <hyperlink ref="H32" r:id="rId61" xr:uid="{8209124F-AD25-47D0-9C4C-F9DB0C3A4ABD}"/>
    <hyperlink ref="H33" r:id="rId62" xr:uid="{93163ED5-2D00-457B-BC92-3B8208CD09BF}"/>
    <hyperlink ref="H34" r:id="rId63" xr:uid="{C6AAC0B0-8E07-43DF-8083-55D8DE355FDD}"/>
    <hyperlink ref="H35" r:id="rId64" xr:uid="{A2370011-EACE-4B88-80D4-F632EE4BFB89}"/>
    <hyperlink ref="A9" r:id="rId65" xr:uid="{0A522DF5-4C2A-4D18-9169-25A6AF74262A}"/>
    <hyperlink ref="A25" r:id="rId66" xr:uid="{1F55FBC3-0C88-48B9-8351-27372E119F54}"/>
    <hyperlink ref="A43" r:id="rId67" xr:uid="{74621BE6-94E1-4FF0-B8AD-343D140D8F32}"/>
    <hyperlink ref="A83" r:id="rId68" xr:uid="{9331DACC-A0F6-4CE8-A5F9-FEABB74A1E85}"/>
    <hyperlink ref="A97" r:id="rId69" xr:uid="{98F12AE0-B95E-4DED-BF1C-8BDF062743D9}"/>
    <hyperlink ref="A124" r:id="rId70" xr:uid="{EAC599A3-BBF5-4BB9-93CC-059811D9FCC5}"/>
    <hyperlink ref="A141" r:id="rId71" xr:uid="{51A650F3-6712-4204-BA72-661F28308D3A}"/>
    <hyperlink ref="A157" r:id="rId72" xr:uid="{09F7FE41-A894-4467-A5D6-D9275F1F9962}"/>
    <hyperlink ref="A197" r:id="rId73" xr:uid="{F36AED5C-A139-4F37-92AD-6B51066545B3}"/>
    <hyperlink ref="A224" r:id="rId74" xr:uid="{CB805C5C-F686-41E1-A0D1-C538D750836A}"/>
    <hyperlink ref="A258" r:id="rId75" xr:uid="{881BA734-D522-4750-BBD7-E19FDED27543}"/>
    <hyperlink ref="A287" r:id="rId76" xr:uid="{735C6E5D-D7EC-4B62-9A77-F4FF49FB67AA}"/>
    <hyperlink ref="A304" r:id="rId77" xr:uid="{FEB6C57F-E71B-4ED3-A6EA-BC50CFAF46BD}"/>
    <hyperlink ref="A318" r:id="rId78" xr:uid="{2701ECC2-3243-41B8-8266-A1B994789D17}"/>
    <hyperlink ref="A369" r:id="rId79" xr:uid="{DBC7954B-A502-402C-BDBF-AFE1987CECD0}"/>
    <hyperlink ref="A383" r:id="rId80" xr:uid="{9CCFADA4-B78A-49C7-AA53-89DB8D97475C}"/>
    <hyperlink ref="A399" r:id="rId81" xr:uid="{CA278437-3ADA-4183-9A8B-3D0309FDBF13}"/>
    <hyperlink ref="A416" r:id="rId82" xr:uid="{431EC069-F78C-45E1-AD20-0FA4C8C46985}"/>
    <hyperlink ref="A435" r:id="rId83" xr:uid="{07BED8F0-AA9F-44A0-9A43-7B19CB8DEC58}"/>
    <hyperlink ref="A497" r:id="rId84" xr:uid="{830A603E-960B-4ABD-B12C-7FF4A64CA4F0}"/>
    <hyperlink ref="A515" r:id="rId85" xr:uid="{180771DA-BD06-4D7D-B1B9-81B0559B134F}"/>
    <hyperlink ref="A545" r:id="rId86" xr:uid="{10553F8B-171A-4A37-9184-A9B5828E7957}"/>
    <hyperlink ref="A563" r:id="rId87" xr:uid="{15E2E92C-FF28-4384-8CE5-56ECEEA26BC3}"/>
    <hyperlink ref="A246" r:id="rId88" xr:uid="{64A57356-31C0-4058-BC36-AEA19B06AE0B}"/>
    <hyperlink ref="H251" r:id="rId89" xr:uid="{11592F5D-407F-4190-B5AE-C60E5278C352}"/>
    <hyperlink ref="H537" r:id="rId90" xr:uid="{FFD8D26E-046F-4563-8561-F0786373F359}"/>
    <hyperlink ref="A212" r:id="rId91" xr:uid="{7256A3F7-4BF0-43FE-9636-5A882FCACE59}"/>
    <hyperlink ref="H217" r:id="rId92" xr:uid="{A3165789-D312-4496-9313-B56AA28043D1}"/>
    <hyperlink ref="A172" r:id="rId93" xr:uid="{8A707934-8F09-4B0F-A6AC-836888FA93B6}"/>
    <hyperlink ref="H177" r:id="rId94" xr:uid="{4A00C25E-A616-4FC1-9828-B4F33575ACE6}"/>
    <hyperlink ref="A468" r:id="rId95" display="Website: https://www.biogreenchoice.com/" xr:uid="{1389C619-2445-4B84-A4CF-C3D0D782329C}"/>
    <hyperlink ref="H526" r:id="rId96" xr:uid="{0921AE0A-12AB-4417-958E-D97A6A2F5879}"/>
    <hyperlink ref="H527" r:id="rId97" xr:uid="{5E6FE157-7036-41DC-9042-6427401B2CB7}"/>
    <hyperlink ref="H528" r:id="rId98" xr:uid="{79155065-BF05-4B88-8213-C135601BDA16}"/>
    <hyperlink ref="H529" r:id="rId99" xr:uid="{0BC778AB-304F-4B82-B6F1-3404A1702DD8}"/>
    <hyperlink ref="H530" r:id="rId100" xr:uid="{B7CFC132-ACC2-4C9F-BD45-717D19BA1085}"/>
    <hyperlink ref="H531" r:id="rId101" xr:uid="{2A991705-ED34-4A52-BCD3-CB6BC12E6408}"/>
    <hyperlink ref="A272" r:id="rId102" xr:uid="{172DE512-903E-41AD-9464-20E1373D518A}"/>
    <hyperlink ref="H338" r:id="rId103" xr:uid="{FE02F57B-B747-4CB8-BB87-59FD7EB7D730}"/>
    <hyperlink ref="H340" r:id="rId104" xr:uid="{62EC5D45-DB49-400D-8AD5-C7C20233F8E5}"/>
    <hyperlink ref="H341" r:id="rId105" xr:uid="{C9B3C30F-EB9E-49FB-A8E2-C7128927745A}"/>
    <hyperlink ref="H342" r:id="rId106" xr:uid="{FBF94CDB-3297-481A-B4F7-6404365C00CF}"/>
    <hyperlink ref="H344" r:id="rId107" xr:uid="{2820F3AD-0BFE-46F2-AFF6-B3DE2613BA1A}"/>
    <hyperlink ref="H345" r:id="rId108" xr:uid="{ABFAFF3A-CBFC-44B2-8D2B-BDC3BB44B27F}"/>
    <hyperlink ref="H346" r:id="rId109" xr:uid="{AE23B59E-9C04-48B4-9DE3-D9AC73E8DF0D}"/>
    <hyperlink ref="H347" r:id="rId110" xr:uid="{1973A32B-23C7-4E4A-924D-3C926240AB6E}"/>
    <hyperlink ref="H350" r:id="rId111" xr:uid="{37501E75-D4C5-4755-BE08-D1139E5D442D}"/>
    <hyperlink ref="H343" r:id="rId112" xr:uid="{153FA987-4E32-41D9-9081-3BB972DE87CE}"/>
    <hyperlink ref="H339" r:id="rId113" xr:uid="{2F55FE30-956C-4BAE-9DC5-A373620574D5}"/>
    <hyperlink ref="A333" r:id="rId114" xr:uid="{3C5E2156-9D35-46B3-B8BB-E76013594B49}"/>
    <hyperlink ref="H348" r:id="rId115" xr:uid="{3DAED823-AC07-4A25-8D44-AE83A8C0CC5E}"/>
    <hyperlink ref="A185" r:id="rId116" xr:uid="{50050CD6-A71D-437E-9602-C81BA5203ED4}"/>
    <hyperlink ref="H190" r:id="rId117" xr:uid="{3271ACD6-6AF8-4410-9ADD-0FF5C231CE4E}"/>
    <hyperlink ref="H71" r:id="rId118" xr:uid="{E2FF881E-C44B-4AD8-A2DE-CDEE433CD48D}"/>
    <hyperlink ref="H75" r:id="rId119" display="Menards" xr:uid="{2F0C448E-25F8-4D52-9FC4-4F0C5D96B527}"/>
    <hyperlink ref="H76" r:id="rId120" xr:uid="{D1C3865A-05DC-4238-A9A7-456604C28D93}"/>
    <hyperlink ref="A66" r:id="rId121" display="Website: https://www.bb17inc.com/" xr:uid="{261F9024-257F-4F6E-BE2B-8B9B10C25776}"/>
    <hyperlink ref="H74" r:id="rId122" xr:uid="{03057DD0-8817-4957-9717-364BD3E9D366}"/>
    <hyperlink ref="H72" r:id="rId123" xr:uid="{8C96498B-836C-4252-AC59-425859A429ED}"/>
    <hyperlink ref="H73" r:id="rId124" xr:uid="{217CC976-4497-4D26-8D7D-18F0CB92DA96}"/>
    <hyperlink ref="A110" r:id="rId125" display="Website: https://becompostable.com/" xr:uid="{F19C9E1A-D1A8-4F1D-AD4A-5770D7C262C3}"/>
    <hyperlink ref="H116" r:id="rId126" xr:uid="{06204D6A-E37F-4F8C-AB1D-7BBA37E853C0}"/>
    <hyperlink ref="H117" r:id="rId127" xr:uid="{B641E4C9-5491-4FB6-AD03-DA601FED475F}"/>
    <hyperlink ref="H115" r:id="rId128" xr:uid="{9843E0D6-C5DF-4778-9FAD-BE5B1A9A0B50}"/>
    <hyperlink ref="H362" r:id="rId129" xr:uid="{BF67CF92-67CD-4867-8268-1E3A33F0BEF4}"/>
    <hyperlink ref="A357" r:id="rId130" display="Website: https://www.ecoproducts.com/" xr:uid="{6FA57543-8FAC-4A89-9551-AB63A65ED37A}"/>
    <hyperlink ref="H487" r:id="rId131" xr:uid="{434DED87-0329-4E72-AB02-EA46D99E995A}"/>
    <hyperlink ref="H490" r:id="rId132" display="Amazon" xr:uid="{51167EFD-D8CF-4B19-B28C-1860C141FF4A}"/>
    <hyperlink ref="A482" r:id="rId133" display="Website: https://usgreen.earth/" xr:uid="{9898D9C7-E114-4610-856A-236A0337DF88}"/>
    <hyperlink ref="H489" r:id="rId134" xr:uid="{4EB9323F-598E-4EC3-BCBA-CDB0A3F2369B}"/>
    <hyperlink ref="H488" r:id="rId135" xr:uid="{FA7CF0B3-B10A-4DA4-AAB4-7F5DBB730CB8}"/>
    <hyperlink ref="H178" r:id="rId136" xr:uid="{D28BC4ED-5E99-4039-8620-1C4A75236F28}"/>
    <hyperlink ref="H349" r:id="rId137" xr:uid="{CB90F856-375C-4CB2-A0ED-2CF971A507D7}"/>
    <hyperlink ref="A455" r:id="rId138" xr:uid="{C3060880-0471-4494-9DF9-D90EBB31C75D}"/>
  </hyperlinks>
  <printOptions horizontalCentered="1"/>
  <pageMargins left="0.25" right="0.25" top="1" bottom="0" header="0.5" footer="0"/>
  <pageSetup scale="49" fitToHeight="0" orientation="landscape" r:id="rId139"/>
  <headerFooter differentFirst="1">
    <oddHeader>&amp;L&amp;P/&amp;N&amp;CLos Angeles County &amp;F&amp;R&amp;D</oddHeader>
    <firstHeader>&amp;LTotal of &amp;N pages&amp;C&amp;"-,Bold"Los Angeles County &amp;F&amp;"-,Regular"
NOTE: Product info listed are subject to change without notice. Listed products are not endorsed or recommended by the County, nor is the list necessarily inclusive of all food ware.&amp;R&amp;D</firstHeader>
  </headerFooter>
  <rowBreaks count="14" manualBreakCount="14">
    <brk id="38" max="9" man="1"/>
    <brk id="117" max="9" man="1"/>
    <brk id="152" max="9" man="1"/>
    <brk id="192" max="9" man="1"/>
    <brk id="219" max="9" man="1"/>
    <brk id="253" max="9" man="1"/>
    <brk id="282" max="9" man="1"/>
    <brk id="313" max="9" man="1"/>
    <brk id="352" max="9" man="1"/>
    <brk id="430" max="9" man="1"/>
    <brk id="463" max="9" man="1"/>
    <brk id="492" max="9" man="1"/>
    <brk id="510" max="9" man="1"/>
    <brk id="540" max="9" man="1"/>
  </rowBreaks>
  <drawing r:id="rId140"/>
  <tableParts count="1">
    <tablePart r:id="rId14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F2515-5140-40F8-97BA-50B40B4AE345}">
  <sheetPr>
    <pageSetUpPr autoPageBreaks="0" fitToPage="1"/>
  </sheetPr>
  <dimension ref="A1:J363"/>
  <sheetViews>
    <sheetView showGridLines="0" zoomScale="70" zoomScaleNormal="70" zoomScaleSheetLayoutView="70" zoomScalePageLayoutView="80" workbookViewId="0">
      <pane ySplit="4" topLeftCell="A5" activePane="bottomLeft" state="frozen"/>
      <selection activeCell="D19" sqref="D19"/>
      <selection pane="bottomLeft" activeCell="A7" sqref="A7"/>
    </sheetView>
  </sheetViews>
  <sheetFormatPr defaultRowHeight="29.95" customHeight="1" x14ac:dyDescent="0.25"/>
  <cols>
    <col min="1" max="1" width="23.6328125" customWidth="1"/>
    <col min="2" max="2" width="40.6328125" customWidth="1"/>
    <col min="3" max="3" width="35.90625" customWidth="1"/>
    <col min="4" max="4" width="21" bestFit="1" customWidth="1"/>
    <col min="5" max="5" width="19.90625" bestFit="1" customWidth="1"/>
    <col min="6" max="6" width="17.90625" customWidth="1"/>
    <col min="7" max="7" width="16.08984375" customWidth="1"/>
    <col min="8" max="9" width="24.6328125" style="50" customWidth="1"/>
    <col min="10" max="10" width="27.08984375" style="50" customWidth="1"/>
  </cols>
  <sheetData>
    <row r="1" spans="1:10" ht="17.149999999999999" customHeight="1" x14ac:dyDescent="0.25">
      <c r="A1" s="617" t="s">
        <v>997</v>
      </c>
      <c r="B1" s="617"/>
      <c r="C1" s="4"/>
      <c r="D1" s="4"/>
      <c r="E1" s="4"/>
    </row>
    <row r="2" spans="1:10" ht="17.149999999999999" customHeight="1" x14ac:dyDescent="0.25">
      <c r="A2" s="617"/>
      <c r="B2" s="617"/>
      <c r="C2" s="5"/>
      <c r="D2" s="5"/>
      <c r="E2" s="5"/>
    </row>
    <row r="3" spans="1:10" ht="17.149999999999999" customHeight="1" x14ac:dyDescent="0.25">
      <c r="A3" s="617"/>
      <c r="B3" s="617"/>
      <c r="C3" s="6"/>
      <c r="D3" s="6"/>
      <c r="E3" s="6"/>
    </row>
    <row r="4" spans="1:10" ht="13.85" x14ac:dyDescent="0.25">
      <c r="A4" s="1"/>
      <c r="B4" s="1"/>
      <c r="C4" s="1"/>
      <c r="D4" s="1"/>
      <c r="E4" s="1"/>
    </row>
    <row r="5" spans="1:10" ht="47.25" customHeight="1" x14ac:dyDescent="0.25">
      <c r="A5" s="618"/>
      <c r="B5" s="618"/>
      <c r="C5" s="618"/>
      <c r="D5" s="618"/>
      <c r="E5" s="618"/>
      <c r="F5" s="27"/>
      <c r="G5" s="27"/>
      <c r="H5" s="51"/>
      <c r="I5" s="51"/>
      <c r="J5" s="51"/>
    </row>
    <row r="6" spans="1:10" ht="16.7" customHeight="1" x14ac:dyDescent="0.25">
      <c r="A6" s="294"/>
      <c r="B6" s="294"/>
      <c r="C6" s="294"/>
      <c r="D6" s="294"/>
      <c r="E6" s="294"/>
      <c r="F6" s="27"/>
      <c r="G6" s="27"/>
      <c r="H6" s="51"/>
      <c r="I6" s="51"/>
      <c r="J6" s="51"/>
    </row>
    <row r="7" spans="1:10" ht="20.3" customHeight="1" x14ac:dyDescent="0.25">
      <c r="A7" s="7" t="s">
        <v>998</v>
      </c>
      <c r="B7" s="34"/>
      <c r="C7" s="35"/>
      <c r="D7" s="35"/>
      <c r="E7" s="35"/>
      <c r="F7" s="34"/>
      <c r="G7" s="34"/>
      <c r="H7" s="52"/>
      <c r="I7" s="52"/>
      <c r="J7" s="52"/>
    </row>
    <row r="8" spans="1:10" ht="20.3" customHeight="1" x14ac:dyDescent="0.25">
      <c r="A8" s="8" t="s">
        <v>893</v>
      </c>
      <c r="B8" s="34"/>
      <c r="C8" s="35"/>
      <c r="D8" s="35"/>
      <c r="E8" s="35"/>
      <c r="F8" s="34"/>
      <c r="G8" s="34"/>
      <c r="H8" s="52"/>
      <c r="I8" s="52"/>
      <c r="J8" s="52"/>
    </row>
    <row r="9" spans="1:10" ht="17.3" customHeight="1" x14ac:dyDescent="0.25">
      <c r="A9" s="137" t="s">
        <v>894</v>
      </c>
      <c r="B9" s="8"/>
      <c r="C9" s="8"/>
      <c r="D9" s="8"/>
      <c r="E9" s="35"/>
      <c r="F9" s="34"/>
      <c r="G9" s="34"/>
      <c r="H9" s="52"/>
      <c r="I9" s="52"/>
      <c r="J9" s="52"/>
    </row>
    <row r="10" spans="1:10" ht="17.3" customHeight="1" x14ac:dyDescent="0.25">
      <c r="A10" s="137" t="s">
        <v>854</v>
      </c>
      <c r="B10" s="8"/>
      <c r="C10" s="8"/>
      <c r="D10" s="8"/>
      <c r="E10" s="35"/>
      <c r="F10" s="34"/>
      <c r="G10" s="34"/>
      <c r="H10" s="52"/>
      <c r="I10" s="52"/>
      <c r="J10" s="52"/>
    </row>
    <row r="11" spans="1:10" ht="17.3" customHeight="1" x14ac:dyDescent="0.25">
      <c r="A11" s="137" t="s">
        <v>855</v>
      </c>
      <c r="B11" s="8"/>
      <c r="C11" s="8"/>
      <c r="D11" s="8"/>
      <c r="E11" s="35"/>
      <c r="F11" s="34"/>
      <c r="G11" s="34"/>
      <c r="H11" s="52"/>
      <c r="I11" s="52"/>
      <c r="J11" s="52"/>
    </row>
    <row r="12" spans="1:10" ht="16.7" customHeight="1" x14ac:dyDescent="0.25">
      <c r="A12" s="622" t="s">
        <v>856</v>
      </c>
      <c r="B12" s="622"/>
      <c r="C12" s="622"/>
      <c r="D12" s="622"/>
      <c r="E12" s="36"/>
      <c r="F12" s="34"/>
      <c r="G12" s="34"/>
      <c r="H12" s="52"/>
      <c r="I12" s="52"/>
      <c r="J12" s="52"/>
    </row>
    <row r="13" spans="1:10" ht="39.75" customHeight="1" x14ac:dyDescent="0.25">
      <c r="A13" s="103" t="s">
        <v>2</v>
      </c>
      <c r="B13" s="103" t="s">
        <v>5</v>
      </c>
      <c r="C13" s="103" t="s">
        <v>9</v>
      </c>
      <c r="D13" s="103" t="s">
        <v>3</v>
      </c>
      <c r="E13" s="103" t="s">
        <v>6</v>
      </c>
      <c r="F13" s="103" t="s">
        <v>7</v>
      </c>
      <c r="G13" s="103" t="s">
        <v>8</v>
      </c>
      <c r="H13" s="103" t="s">
        <v>10</v>
      </c>
      <c r="I13" s="74" t="s">
        <v>4</v>
      </c>
      <c r="J13" s="103" t="s">
        <v>1</v>
      </c>
    </row>
    <row r="14" spans="1:10" ht="29.95" customHeight="1" x14ac:dyDescent="0.25">
      <c r="A14" s="454" t="s">
        <v>14</v>
      </c>
      <c r="B14" s="455" t="s">
        <v>293</v>
      </c>
      <c r="C14" s="455" t="s">
        <v>294</v>
      </c>
      <c r="D14" s="417" t="s">
        <v>92</v>
      </c>
      <c r="E14" s="456">
        <v>300</v>
      </c>
      <c r="F14" s="457">
        <v>111.32</v>
      </c>
      <c r="G14" s="458">
        <f>ProductPriceList34[[#This Row],[Price]]/ProductPriceList34[[#This Row],[Quantity]]</f>
        <v>0.37106666666666666</v>
      </c>
      <c r="H14" s="130" t="s">
        <v>187</v>
      </c>
      <c r="I14" s="242" t="s">
        <v>40</v>
      </c>
      <c r="J14" s="455" t="s">
        <v>272</v>
      </c>
    </row>
    <row r="15" spans="1:10" ht="29.95" customHeight="1" x14ac:dyDescent="0.25">
      <c r="A15" s="422" t="s">
        <v>38</v>
      </c>
      <c r="B15" s="402" t="s">
        <v>290</v>
      </c>
      <c r="C15" s="402" t="s">
        <v>291</v>
      </c>
      <c r="D15" s="423" t="s">
        <v>289</v>
      </c>
      <c r="E15" s="424">
        <v>300</v>
      </c>
      <c r="F15" s="425">
        <v>99.47</v>
      </c>
      <c r="G15" s="426">
        <f>ProductPriceList34[[#This Row],[Price]]/ProductPriceList34[[#This Row],[Quantity]]</f>
        <v>0.33156666666666668</v>
      </c>
      <c r="H15" s="131" t="s">
        <v>187</v>
      </c>
      <c r="I15" s="243" t="s">
        <v>40</v>
      </c>
      <c r="J15" s="455" t="s">
        <v>272</v>
      </c>
    </row>
    <row r="16" spans="1:10" ht="29.95" customHeight="1" x14ac:dyDescent="0.25">
      <c r="A16" s="454" t="s">
        <v>102</v>
      </c>
      <c r="B16" s="455" t="s">
        <v>295</v>
      </c>
      <c r="C16" s="455" t="s">
        <v>296</v>
      </c>
      <c r="D16" s="417" t="s">
        <v>216</v>
      </c>
      <c r="E16" s="456">
        <v>160</v>
      </c>
      <c r="F16" s="457">
        <v>127.19</v>
      </c>
      <c r="G16" s="458">
        <f>ProductPriceList34[[#This Row],[Price]]/ProductPriceList34[[#This Row],[Quantity]]</f>
        <v>0.79493749999999996</v>
      </c>
      <c r="H16" s="130" t="s">
        <v>187</v>
      </c>
      <c r="I16" s="242" t="s">
        <v>40</v>
      </c>
      <c r="J16" s="455" t="s">
        <v>272</v>
      </c>
    </row>
    <row r="17" spans="1:10" ht="29.95" customHeight="1" x14ac:dyDescent="0.25">
      <c r="A17" s="422" t="s">
        <v>105</v>
      </c>
      <c r="B17" s="402" t="s">
        <v>297</v>
      </c>
      <c r="C17" s="402" t="s">
        <v>298</v>
      </c>
      <c r="D17" s="423" t="s">
        <v>106</v>
      </c>
      <c r="E17" s="424">
        <v>1000</v>
      </c>
      <c r="F17" s="425">
        <v>93.56</v>
      </c>
      <c r="G17" s="426">
        <f>ProductPriceList34[[#This Row],[Price]]/ProductPriceList34[[#This Row],[Quantity]]</f>
        <v>9.3560000000000004E-2</v>
      </c>
      <c r="H17" s="131" t="s">
        <v>187</v>
      </c>
      <c r="I17" s="242" t="s">
        <v>107</v>
      </c>
      <c r="J17" s="455" t="s">
        <v>272</v>
      </c>
    </row>
    <row r="18" spans="1:10" ht="29.95" customHeight="1" x14ac:dyDescent="0.25">
      <c r="A18" s="416" t="s">
        <v>110</v>
      </c>
      <c r="B18" s="393" t="s">
        <v>299</v>
      </c>
      <c r="C18" s="393" t="s">
        <v>300</v>
      </c>
      <c r="D18" s="417" t="s">
        <v>106</v>
      </c>
      <c r="E18" s="418">
        <v>1000</v>
      </c>
      <c r="F18" s="419">
        <v>83.99</v>
      </c>
      <c r="G18" s="420">
        <f>ProductPriceList34[[#This Row],[Price]]/ProductPriceList34[[#This Row],[Quantity]]</f>
        <v>8.3989999999999995E-2</v>
      </c>
      <c r="H18" s="132" t="s">
        <v>187</v>
      </c>
      <c r="I18" s="242" t="s">
        <v>107</v>
      </c>
      <c r="J18" s="455" t="s">
        <v>272</v>
      </c>
    </row>
    <row r="19" spans="1:10" ht="29.95" customHeight="1" x14ac:dyDescent="0.25">
      <c r="A19" s="422" t="s">
        <v>113</v>
      </c>
      <c r="B19" s="402" t="s">
        <v>301</v>
      </c>
      <c r="C19" s="402" t="s">
        <v>302</v>
      </c>
      <c r="D19" s="423" t="s">
        <v>106</v>
      </c>
      <c r="E19" s="424">
        <v>1000</v>
      </c>
      <c r="F19" s="425">
        <v>93.56</v>
      </c>
      <c r="G19" s="426">
        <f>ProductPriceList34[[#This Row],[Price]]/ProductPriceList34[[#This Row],[Quantity]]</f>
        <v>9.3560000000000004E-2</v>
      </c>
      <c r="H19" s="131" t="s">
        <v>187</v>
      </c>
      <c r="I19" s="242" t="s">
        <v>107</v>
      </c>
      <c r="J19" s="455" t="s">
        <v>272</v>
      </c>
    </row>
    <row r="20" spans="1:10" ht="29.95" customHeight="1" x14ac:dyDescent="0.25">
      <c r="A20" s="393" t="s">
        <v>72</v>
      </c>
      <c r="B20" s="393" t="s">
        <v>303</v>
      </c>
      <c r="C20" s="393" t="s">
        <v>304</v>
      </c>
      <c r="D20" s="417" t="s">
        <v>269</v>
      </c>
      <c r="E20" s="418">
        <v>4800</v>
      </c>
      <c r="F20" s="419">
        <v>131.25</v>
      </c>
      <c r="G20" s="420">
        <f>ProductPriceList34[[#This Row],[Price]]/ProductPriceList34[[#This Row],[Quantity]]</f>
        <v>2.734375E-2</v>
      </c>
      <c r="H20" s="132" t="s">
        <v>275</v>
      </c>
      <c r="I20" s="242" t="s">
        <v>40</v>
      </c>
      <c r="J20" s="455" t="s">
        <v>272</v>
      </c>
    </row>
    <row r="21" spans="1:10" ht="29.95" customHeight="1" x14ac:dyDescent="0.25">
      <c r="A21" s="37"/>
      <c r="B21" s="37"/>
      <c r="C21" s="37"/>
      <c r="D21" s="47"/>
      <c r="E21" s="48"/>
      <c r="F21" s="49"/>
      <c r="G21" s="49"/>
      <c r="H21" s="37"/>
      <c r="I21" s="37"/>
      <c r="J21" s="37"/>
    </row>
    <row r="22" spans="1:10" ht="20.3" customHeight="1" x14ac:dyDescent="0.25">
      <c r="A22" s="7" t="s">
        <v>999</v>
      </c>
      <c r="B22" s="34"/>
      <c r="C22" s="35"/>
      <c r="D22" s="35"/>
      <c r="E22" s="35"/>
      <c r="F22" s="34"/>
      <c r="G22" s="34"/>
      <c r="H22" s="52"/>
      <c r="I22" s="52"/>
      <c r="J22" s="52"/>
    </row>
    <row r="23" spans="1:10" ht="20.3" customHeight="1" x14ac:dyDescent="0.25">
      <c r="A23" s="8" t="s">
        <v>893</v>
      </c>
      <c r="B23" s="34"/>
      <c r="C23" s="35"/>
      <c r="D23" s="35"/>
      <c r="E23" s="35"/>
      <c r="F23" s="34"/>
      <c r="G23" s="34"/>
      <c r="H23" s="52"/>
      <c r="I23" s="52"/>
      <c r="J23" s="52"/>
    </row>
    <row r="24" spans="1:10" ht="20.3" customHeight="1" x14ac:dyDescent="0.25">
      <c r="A24" s="137" t="s">
        <v>894</v>
      </c>
      <c r="B24" s="8"/>
      <c r="C24" s="8"/>
      <c r="D24" s="8"/>
      <c r="E24" s="35"/>
      <c r="F24" s="34"/>
      <c r="G24" s="34"/>
      <c r="H24" s="52"/>
      <c r="I24" s="52"/>
      <c r="J24" s="52"/>
    </row>
    <row r="25" spans="1:10" ht="20.3" customHeight="1" x14ac:dyDescent="0.25">
      <c r="A25" s="137" t="s">
        <v>896</v>
      </c>
      <c r="B25" s="8"/>
      <c r="C25" s="8"/>
      <c r="D25" s="8"/>
      <c r="E25" s="35"/>
      <c r="F25" s="34"/>
      <c r="G25" s="34"/>
      <c r="H25" s="52"/>
      <c r="I25" s="52"/>
      <c r="J25" s="52"/>
    </row>
    <row r="26" spans="1:10" ht="20.3" customHeight="1" x14ac:dyDescent="0.25">
      <c r="A26" s="137" t="s">
        <v>855</v>
      </c>
      <c r="B26" s="8"/>
      <c r="C26" s="8"/>
      <c r="D26" s="8"/>
      <c r="E26" s="35"/>
      <c r="F26" s="34"/>
      <c r="G26" s="34"/>
      <c r="H26" s="52"/>
      <c r="I26" s="52"/>
      <c r="J26" s="52"/>
    </row>
    <row r="27" spans="1:10" ht="20.3" customHeight="1" x14ac:dyDescent="0.25">
      <c r="A27" s="15" t="s">
        <v>856</v>
      </c>
      <c r="B27" s="15"/>
      <c r="C27" s="15"/>
      <c r="D27" s="15"/>
      <c r="E27" s="39"/>
      <c r="F27" s="40"/>
      <c r="G27" s="40"/>
      <c r="H27" s="59"/>
      <c r="I27" s="59"/>
      <c r="J27" s="59"/>
    </row>
    <row r="28" spans="1:10" ht="39.75" customHeight="1" x14ac:dyDescent="0.25">
      <c r="A28" s="71" t="s">
        <v>2</v>
      </c>
      <c r="B28" s="72" t="s">
        <v>5</v>
      </c>
      <c r="C28" s="72" t="s">
        <v>9</v>
      </c>
      <c r="D28" s="72" t="s">
        <v>3</v>
      </c>
      <c r="E28" s="73" t="s">
        <v>6</v>
      </c>
      <c r="F28" s="71" t="s">
        <v>7</v>
      </c>
      <c r="G28" s="72" t="s">
        <v>8</v>
      </c>
      <c r="H28" s="74" t="s">
        <v>10</v>
      </c>
      <c r="I28" s="74" t="s">
        <v>4</v>
      </c>
      <c r="J28" s="104" t="s">
        <v>1</v>
      </c>
    </row>
    <row r="29" spans="1:10" ht="29.95" customHeight="1" x14ac:dyDescent="0.25">
      <c r="A29" s="329" t="s">
        <v>99</v>
      </c>
      <c r="B29" s="317" t="s">
        <v>310</v>
      </c>
      <c r="C29" s="330" t="s">
        <v>311</v>
      </c>
      <c r="D29" s="318" t="s">
        <v>15</v>
      </c>
      <c r="E29" s="331">
        <v>1000</v>
      </c>
      <c r="F29" s="332">
        <v>184.41</v>
      </c>
      <c r="G29" s="333">
        <f t="shared" ref="G29:G36" si="0">F29/E29</f>
        <v>0.18440999999999999</v>
      </c>
      <c r="H29" s="123" t="s">
        <v>187</v>
      </c>
      <c r="I29" s="172" t="s">
        <v>40</v>
      </c>
      <c r="J29" s="60" t="s">
        <v>272</v>
      </c>
    </row>
    <row r="30" spans="1:10" ht="29.95" customHeight="1" x14ac:dyDescent="0.25">
      <c r="A30" s="334" t="s">
        <v>99</v>
      </c>
      <c r="B30" s="324" t="s">
        <v>312</v>
      </c>
      <c r="C30" s="335" t="s">
        <v>313</v>
      </c>
      <c r="D30" s="311" t="s">
        <v>22</v>
      </c>
      <c r="E30" s="336">
        <v>1000</v>
      </c>
      <c r="F30" s="337">
        <v>209.99</v>
      </c>
      <c r="G30" s="338">
        <f t="shared" si="0"/>
        <v>0.20999000000000001</v>
      </c>
      <c r="H30" s="124" t="s">
        <v>187</v>
      </c>
      <c r="I30" s="155" t="s">
        <v>40</v>
      </c>
      <c r="J30" s="61" t="s">
        <v>272</v>
      </c>
    </row>
    <row r="31" spans="1:10" ht="29.95" customHeight="1" x14ac:dyDescent="0.25">
      <c r="A31" s="329" t="s">
        <v>99</v>
      </c>
      <c r="B31" s="317" t="s">
        <v>314</v>
      </c>
      <c r="C31" s="330" t="s">
        <v>315</v>
      </c>
      <c r="D31" s="339" t="s">
        <v>60</v>
      </c>
      <c r="E31" s="331">
        <v>1000</v>
      </c>
      <c r="F31" s="332">
        <v>230.47</v>
      </c>
      <c r="G31" s="333">
        <f t="shared" si="0"/>
        <v>0.23047000000000001</v>
      </c>
      <c r="H31" s="123" t="s">
        <v>187</v>
      </c>
      <c r="I31" s="172" t="s">
        <v>40</v>
      </c>
      <c r="J31" s="60" t="s">
        <v>272</v>
      </c>
    </row>
    <row r="32" spans="1:10" ht="29.95" customHeight="1" x14ac:dyDescent="0.25">
      <c r="A32" s="334" t="s">
        <v>95</v>
      </c>
      <c r="B32" s="340" t="s">
        <v>306</v>
      </c>
      <c r="C32" s="335" t="s">
        <v>307</v>
      </c>
      <c r="D32" s="341" t="s">
        <v>305</v>
      </c>
      <c r="E32" s="336">
        <v>1000</v>
      </c>
      <c r="F32" s="337">
        <v>101.69</v>
      </c>
      <c r="G32" s="338">
        <f t="shared" si="0"/>
        <v>0.10169</v>
      </c>
      <c r="H32" s="124" t="s">
        <v>308</v>
      </c>
      <c r="I32" s="155" t="s">
        <v>40</v>
      </c>
      <c r="J32" s="61" t="s">
        <v>272</v>
      </c>
    </row>
    <row r="33" spans="1:10" ht="29.95" customHeight="1" x14ac:dyDescent="0.25">
      <c r="A33" s="342" t="s">
        <v>55</v>
      </c>
      <c r="B33" s="343" t="s">
        <v>319</v>
      </c>
      <c r="C33" s="330" t="s">
        <v>320</v>
      </c>
      <c r="D33" s="318" t="s">
        <v>15</v>
      </c>
      <c r="E33" s="331">
        <v>1000</v>
      </c>
      <c r="F33" s="332">
        <v>155.65</v>
      </c>
      <c r="G33" s="333">
        <f t="shared" si="0"/>
        <v>0.15565000000000001</v>
      </c>
      <c r="H33" s="123" t="s">
        <v>187</v>
      </c>
      <c r="I33" s="172" t="s">
        <v>46</v>
      </c>
      <c r="J33" s="60" t="s">
        <v>272</v>
      </c>
    </row>
    <row r="34" spans="1:10" ht="29.95" customHeight="1" x14ac:dyDescent="0.25">
      <c r="A34" s="344" t="s">
        <v>55</v>
      </c>
      <c r="B34" s="340" t="s">
        <v>321</v>
      </c>
      <c r="C34" s="335" t="s">
        <v>322</v>
      </c>
      <c r="D34" s="311" t="s">
        <v>22</v>
      </c>
      <c r="E34" s="336">
        <v>1000</v>
      </c>
      <c r="F34" s="337">
        <v>172.27</v>
      </c>
      <c r="G34" s="338">
        <f t="shared" si="0"/>
        <v>0.17227000000000001</v>
      </c>
      <c r="H34" s="124" t="s">
        <v>187</v>
      </c>
      <c r="I34" s="232" t="s">
        <v>46</v>
      </c>
      <c r="J34" s="61" t="s">
        <v>272</v>
      </c>
    </row>
    <row r="35" spans="1:10" ht="29.95" customHeight="1" x14ac:dyDescent="0.25">
      <c r="A35" s="342" t="s">
        <v>55</v>
      </c>
      <c r="B35" s="343" t="s">
        <v>323</v>
      </c>
      <c r="C35" s="345" t="s">
        <v>324</v>
      </c>
      <c r="D35" s="339" t="s">
        <v>60</v>
      </c>
      <c r="E35" s="331">
        <v>500</v>
      </c>
      <c r="F35" s="332">
        <v>109.23</v>
      </c>
      <c r="G35" s="333">
        <f t="shared" si="0"/>
        <v>0.21846000000000002</v>
      </c>
      <c r="H35" s="123" t="s">
        <v>187</v>
      </c>
      <c r="I35" s="172" t="s">
        <v>46</v>
      </c>
      <c r="J35" s="60" t="s">
        <v>272</v>
      </c>
    </row>
    <row r="36" spans="1:10" ht="29.95" customHeight="1" x14ac:dyDescent="0.25">
      <c r="A36" s="409" t="s">
        <v>51</v>
      </c>
      <c r="B36" s="428" t="s">
        <v>317</v>
      </c>
      <c r="C36" s="429" t="s">
        <v>318</v>
      </c>
      <c r="D36" s="406" t="s">
        <v>316</v>
      </c>
      <c r="E36" s="407">
        <v>1000</v>
      </c>
      <c r="F36" s="408">
        <v>127.98</v>
      </c>
      <c r="G36" s="392">
        <f t="shared" si="0"/>
        <v>0.12798000000000001</v>
      </c>
      <c r="H36" s="133" t="s">
        <v>308</v>
      </c>
      <c r="I36" s="221" t="s">
        <v>40</v>
      </c>
      <c r="J36" s="62" t="s">
        <v>272</v>
      </c>
    </row>
    <row r="37" spans="1:10" s="21" customFormat="1" ht="29.95" customHeight="1" x14ac:dyDescent="0.25">
      <c r="A37" s="30"/>
      <c r="B37" s="30"/>
      <c r="C37" s="30"/>
      <c r="D37" s="31"/>
      <c r="E37" s="32"/>
      <c r="F37" s="29"/>
      <c r="G37" s="33"/>
      <c r="H37" s="54"/>
      <c r="I37" s="54"/>
      <c r="J37" s="55"/>
    </row>
    <row r="38" spans="1:10" s="21" customFormat="1" ht="29.95" customHeight="1" x14ac:dyDescent="0.25">
      <c r="A38" s="30"/>
      <c r="B38" s="30"/>
      <c r="C38" s="30"/>
      <c r="D38" s="31"/>
      <c r="E38" s="32"/>
      <c r="F38" s="29"/>
      <c r="G38" s="33"/>
      <c r="H38" s="54"/>
      <c r="I38" s="54"/>
      <c r="J38" s="55"/>
    </row>
    <row r="39" spans="1:10" s="21" customFormat="1" ht="29.95" customHeight="1" x14ac:dyDescent="0.25">
      <c r="A39" s="30"/>
      <c r="B39" s="30"/>
      <c r="C39" s="30"/>
      <c r="D39" s="31"/>
      <c r="E39" s="32"/>
      <c r="F39" s="29"/>
      <c r="G39" s="33"/>
      <c r="H39" s="54"/>
      <c r="I39" s="54"/>
      <c r="J39" s="55"/>
    </row>
    <row r="40" spans="1:10" s="21" customFormat="1" ht="29.95" customHeight="1" x14ac:dyDescent="0.25">
      <c r="A40" s="30"/>
      <c r="B40" s="30"/>
      <c r="C40" s="30"/>
      <c r="D40" s="31"/>
      <c r="E40" s="32"/>
      <c r="F40" s="29"/>
      <c r="G40" s="33"/>
      <c r="H40" s="54"/>
      <c r="I40" s="54"/>
      <c r="J40" s="55"/>
    </row>
    <row r="41" spans="1:10" s="21" customFormat="1" ht="20.3" customHeight="1" x14ac:dyDescent="0.25">
      <c r="A41" s="7" t="s">
        <v>905</v>
      </c>
      <c r="B41" s="34"/>
      <c r="C41" s="35"/>
      <c r="D41" s="35"/>
      <c r="E41" s="35"/>
      <c r="F41" s="34"/>
      <c r="G41" s="34"/>
      <c r="H41" s="52"/>
      <c r="I41" s="52"/>
      <c r="J41" s="52"/>
    </row>
    <row r="42" spans="1:10" s="21" customFormat="1" ht="20.3" customHeight="1" x14ac:dyDescent="0.25">
      <c r="A42" s="620" t="s">
        <v>906</v>
      </c>
      <c r="B42" s="620"/>
      <c r="C42" s="35"/>
      <c r="D42" s="35"/>
      <c r="E42" s="35"/>
      <c r="F42" s="34"/>
      <c r="G42" s="34"/>
      <c r="H42" s="52"/>
      <c r="I42" s="52"/>
      <c r="J42" s="52"/>
    </row>
    <row r="43" spans="1:10" s="21" customFormat="1" ht="20.3" customHeight="1" x14ac:dyDescent="0.25">
      <c r="A43" s="138" t="s">
        <v>907</v>
      </c>
      <c r="B43" s="25"/>
      <c r="C43" s="8"/>
      <c r="D43" s="8"/>
      <c r="E43" s="35"/>
      <c r="F43" s="34"/>
      <c r="G43" s="34"/>
      <c r="H43" s="52"/>
      <c r="I43" s="52"/>
      <c r="J43" s="52"/>
    </row>
    <row r="44" spans="1:10" s="21" customFormat="1" ht="20.3" customHeight="1" x14ac:dyDescent="0.25">
      <c r="A44" s="137" t="s">
        <v>896</v>
      </c>
      <c r="B44" s="25"/>
      <c r="C44" s="8"/>
      <c r="D44" s="8"/>
      <c r="E44" s="35"/>
      <c r="F44" s="34"/>
      <c r="G44" s="34"/>
      <c r="H44" s="52"/>
      <c r="I44" s="52"/>
      <c r="J44" s="52"/>
    </row>
    <row r="45" spans="1:10" s="21" customFormat="1" ht="20.3" customHeight="1" x14ac:dyDescent="0.25">
      <c r="A45" s="137" t="s">
        <v>855</v>
      </c>
      <c r="B45" s="25"/>
      <c r="C45" s="8"/>
      <c r="D45" s="8"/>
      <c r="E45" s="35"/>
      <c r="F45" s="34"/>
      <c r="G45" s="34"/>
      <c r="H45" s="52"/>
      <c r="I45" s="52"/>
      <c r="J45" s="52"/>
    </row>
    <row r="46" spans="1:10" s="21" customFormat="1" ht="20.3" customHeight="1" x14ac:dyDescent="0.25">
      <c r="A46" s="12" t="s">
        <v>856</v>
      </c>
      <c r="B46" s="12"/>
      <c r="C46" s="12"/>
      <c r="D46" s="12"/>
      <c r="E46" s="36"/>
      <c r="F46" s="34"/>
      <c r="G46" s="34"/>
      <c r="H46" s="52"/>
      <c r="I46" s="52"/>
      <c r="J46" s="52"/>
    </row>
    <row r="47" spans="1:10" s="21" customFormat="1" ht="29.95" customHeight="1" x14ac:dyDescent="0.25">
      <c r="A47" s="71" t="s">
        <v>2</v>
      </c>
      <c r="B47" s="72" t="s">
        <v>5</v>
      </c>
      <c r="C47" s="72" t="s">
        <v>9</v>
      </c>
      <c r="D47" s="72" t="s">
        <v>3</v>
      </c>
      <c r="E47" s="73" t="s">
        <v>6</v>
      </c>
      <c r="F47" s="71" t="s">
        <v>7</v>
      </c>
      <c r="G47" s="72" t="s">
        <v>8</v>
      </c>
      <c r="H47" s="74" t="s">
        <v>10</v>
      </c>
      <c r="I47" s="74" t="s">
        <v>4</v>
      </c>
      <c r="J47" s="104" t="s">
        <v>1</v>
      </c>
    </row>
    <row r="48" spans="1:10" s="21" customFormat="1" ht="29.95" customHeight="1" x14ac:dyDescent="0.25">
      <c r="A48" s="81" t="s">
        <v>14</v>
      </c>
      <c r="B48" s="82" t="s">
        <v>355</v>
      </c>
      <c r="C48" s="83" t="s">
        <v>356</v>
      </c>
      <c r="D48" s="68" t="s">
        <v>15</v>
      </c>
      <c r="E48" s="84">
        <v>500</v>
      </c>
      <c r="F48" s="332">
        <v>81.010000000000005</v>
      </c>
      <c r="G48" s="333">
        <f>F48/E48</f>
        <v>0.16202</v>
      </c>
      <c r="H48" s="125" t="s">
        <v>357</v>
      </c>
      <c r="I48" s="248" t="s">
        <v>46</v>
      </c>
      <c r="J48" s="78" t="s">
        <v>354</v>
      </c>
    </row>
    <row r="49" spans="1:10" s="21" customFormat="1" ht="29.95" customHeight="1" x14ac:dyDescent="0.25">
      <c r="A49" s="86" t="s">
        <v>364</v>
      </c>
      <c r="B49" s="87" t="s">
        <v>365</v>
      </c>
      <c r="C49" s="88" t="s">
        <v>366</v>
      </c>
      <c r="D49" s="69" t="s">
        <v>15</v>
      </c>
      <c r="E49" s="89">
        <v>1000</v>
      </c>
      <c r="F49" s="338" t="s">
        <v>66</v>
      </c>
      <c r="G49" s="338" t="s">
        <v>67</v>
      </c>
      <c r="H49" s="256" t="s">
        <v>67</v>
      </c>
      <c r="I49" s="250" t="s">
        <v>46</v>
      </c>
      <c r="J49" s="56" t="s">
        <v>354</v>
      </c>
    </row>
    <row r="50" spans="1:10" s="21" customFormat="1" ht="29.95" customHeight="1" x14ac:dyDescent="0.25">
      <c r="A50" s="81" t="s">
        <v>105</v>
      </c>
      <c r="B50" s="82" t="s">
        <v>367</v>
      </c>
      <c r="C50" s="83" t="s">
        <v>368</v>
      </c>
      <c r="D50" s="68" t="s">
        <v>223</v>
      </c>
      <c r="E50" s="84">
        <v>1000</v>
      </c>
      <c r="F50" s="333" t="s">
        <v>66</v>
      </c>
      <c r="G50" s="333" t="s">
        <v>67</v>
      </c>
      <c r="H50" s="255" t="s">
        <v>67</v>
      </c>
      <c r="I50" s="247" t="s">
        <v>107</v>
      </c>
      <c r="J50" s="78" t="s">
        <v>354</v>
      </c>
    </row>
    <row r="51" spans="1:10" s="21" customFormat="1" ht="29.95" customHeight="1" x14ac:dyDescent="0.25">
      <c r="A51" s="439" t="s">
        <v>110</v>
      </c>
      <c r="B51" s="428" t="s">
        <v>369</v>
      </c>
      <c r="C51" s="429" t="s">
        <v>370</v>
      </c>
      <c r="D51" s="432" t="s">
        <v>30</v>
      </c>
      <c r="E51" s="407">
        <v>1000</v>
      </c>
      <c r="F51" s="392" t="s">
        <v>66</v>
      </c>
      <c r="G51" s="392" t="s">
        <v>67</v>
      </c>
      <c r="H51" s="256" t="s">
        <v>67</v>
      </c>
      <c r="I51" s="246" t="s">
        <v>107</v>
      </c>
      <c r="J51" s="111" t="s">
        <v>354</v>
      </c>
    </row>
    <row r="52" spans="1:10" s="21" customFormat="1" ht="29.95" customHeight="1" x14ac:dyDescent="0.25">
      <c r="A52" s="30"/>
      <c r="B52" s="30"/>
      <c r="C52" s="30"/>
      <c r="D52" s="31"/>
      <c r="E52" s="32"/>
      <c r="F52" s="29"/>
      <c r="G52" s="33"/>
      <c r="H52" s="63"/>
      <c r="I52" s="63"/>
      <c r="J52" s="55"/>
    </row>
    <row r="53" spans="1:10" s="21" customFormat="1" ht="29.95" customHeight="1" x14ac:dyDescent="0.25">
      <c r="A53" s="30"/>
      <c r="B53" s="30"/>
      <c r="C53" s="30"/>
      <c r="D53" s="31"/>
      <c r="E53" s="32"/>
      <c r="F53" s="29"/>
      <c r="G53" s="33"/>
      <c r="H53" s="54"/>
      <c r="I53" s="54"/>
      <c r="J53" s="55"/>
    </row>
    <row r="54" spans="1:10" s="21" customFormat="1" ht="29.95" customHeight="1" x14ac:dyDescent="0.25">
      <c r="A54" s="30"/>
      <c r="B54" s="30"/>
      <c r="C54" s="30"/>
      <c r="D54" s="31"/>
      <c r="E54" s="32"/>
      <c r="F54" s="29"/>
      <c r="G54" s="33"/>
      <c r="H54" s="54"/>
      <c r="I54" s="54"/>
      <c r="J54" s="55"/>
    </row>
    <row r="55" spans="1:10" s="21" customFormat="1" ht="29.95" customHeight="1" x14ac:dyDescent="0.25">
      <c r="A55" s="30"/>
      <c r="B55" s="30"/>
      <c r="C55" s="30"/>
      <c r="D55" s="31"/>
      <c r="E55" s="32"/>
      <c r="F55" s="29"/>
      <c r="G55" s="33"/>
      <c r="H55" s="54"/>
      <c r="I55" s="54"/>
      <c r="J55" s="55"/>
    </row>
    <row r="56" spans="1:10" s="21" customFormat="1" ht="20.3" customHeight="1" x14ac:dyDescent="0.25">
      <c r="A56" s="7" t="s">
        <v>1000</v>
      </c>
      <c r="B56" s="34"/>
      <c r="C56" s="35"/>
      <c r="D56" s="35"/>
      <c r="E56" s="35"/>
      <c r="F56" s="34"/>
      <c r="G56" s="34"/>
      <c r="H56" s="52"/>
      <c r="I56" s="52"/>
      <c r="J56" s="52"/>
    </row>
    <row r="57" spans="1:10" s="21" customFormat="1" ht="20.3" customHeight="1" x14ac:dyDescent="0.25">
      <c r="A57" s="620" t="s">
        <v>1001</v>
      </c>
      <c r="B57" s="620"/>
      <c r="C57" s="35"/>
      <c r="D57" s="35"/>
      <c r="E57" s="35"/>
      <c r="F57" s="34"/>
      <c r="G57" s="34"/>
      <c r="H57" s="52"/>
      <c r="I57" s="52"/>
      <c r="J57" s="52"/>
    </row>
    <row r="58" spans="1:10" s="21" customFormat="1" ht="20.3" customHeight="1" x14ac:dyDescent="0.25">
      <c r="A58" s="138" t="s">
        <v>1002</v>
      </c>
      <c r="B58" s="25"/>
      <c r="C58" s="8"/>
      <c r="D58" s="8"/>
      <c r="E58" s="35"/>
      <c r="F58" s="34"/>
      <c r="G58" s="34"/>
      <c r="H58" s="52"/>
      <c r="I58" s="52"/>
      <c r="J58" s="52"/>
    </row>
    <row r="59" spans="1:10" s="21" customFormat="1" ht="20.3" customHeight="1" x14ac:dyDescent="0.25">
      <c r="A59" s="137" t="s">
        <v>854</v>
      </c>
      <c r="B59" s="25"/>
      <c r="C59" s="8"/>
      <c r="D59" s="8"/>
      <c r="E59" s="35"/>
      <c r="F59" s="34"/>
      <c r="G59" s="34"/>
      <c r="H59" s="52"/>
      <c r="I59" s="52"/>
      <c r="J59" s="52"/>
    </row>
    <row r="60" spans="1:10" s="21" customFormat="1" ht="20.3" customHeight="1" x14ac:dyDescent="0.25">
      <c r="A60" s="137" t="s">
        <v>855</v>
      </c>
      <c r="B60" s="25"/>
      <c r="C60" s="8"/>
      <c r="D60" s="8"/>
      <c r="E60" s="35"/>
      <c r="F60" s="34"/>
      <c r="G60" s="34"/>
      <c r="H60" s="52"/>
      <c r="I60" s="52"/>
      <c r="J60" s="52"/>
    </row>
    <row r="61" spans="1:10" s="21" customFormat="1" ht="20.3" customHeight="1" x14ac:dyDescent="0.25">
      <c r="A61" s="12" t="s">
        <v>856</v>
      </c>
      <c r="B61" s="12"/>
      <c r="C61" s="12"/>
      <c r="D61" s="12"/>
      <c r="E61" s="36"/>
      <c r="F61" s="34"/>
      <c r="G61" s="34"/>
      <c r="H61" s="52"/>
      <c r="I61" s="52"/>
      <c r="J61" s="52"/>
    </row>
    <row r="62" spans="1:10" s="21" customFormat="1" ht="29.95" customHeight="1" x14ac:dyDescent="0.25">
      <c r="A62" s="71" t="s">
        <v>2</v>
      </c>
      <c r="B62" s="72" t="s">
        <v>5</v>
      </c>
      <c r="C62" s="72" t="s">
        <v>9</v>
      </c>
      <c r="D62" s="72" t="s">
        <v>3</v>
      </c>
      <c r="E62" s="73" t="s">
        <v>6</v>
      </c>
      <c r="F62" s="71" t="s">
        <v>7</v>
      </c>
      <c r="G62" s="72" t="s">
        <v>8</v>
      </c>
      <c r="H62" s="74" t="s">
        <v>10</v>
      </c>
      <c r="I62" s="74" t="s">
        <v>4</v>
      </c>
      <c r="J62" s="104" t="s">
        <v>1</v>
      </c>
    </row>
    <row r="63" spans="1:10" s="21" customFormat="1" ht="29.95" customHeight="1" x14ac:dyDescent="0.25">
      <c r="A63" s="105" t="s">
        <v>372</v>
      </c>
      <c r="B63" s="106" t="s">
        <v>375</v>
      </c>
      <c r="C63" s="106" t="s">
        <v>376</v>
      </c>
      <c r="D63" s="107" t="s">
        <v>373</v>
      </c>
      <c r="E63" s="108">
        <v>500</v>
      </c>
      <c r="F63" s="399">
        <v>86.47</v>
      </c>
      <c r="G63" s="400">
        <f>F63/E63</f>
        <v>0.17294000000000001</v>
      </c>
      <c r="H63" s="134" t="s">
        <v>357</v>
      </c>
      <c r="I63" s="249" t="s">
        <v>374</v>
      </c>
      <c r="J63" s="109" t="s">
        <v>371</v>
      </c>
    </row>
    <row r="64" spans="1:10" s="21" customFormat="1" ht="29.95" customHeight="1" x14ac:dyDescent="0.25">
      <c r="A64" s="42"/>
      <c r="B64" s="42"/>
      <c r="C64" s="42"/>
      <c r="D64" s="42"/>
      <c r="E64" s="44"/>
      <c r="F64" s="13"/>
      <c r="G64" s="19"/>
      <c r="H64" s="64"/>
      <c r="I64" s="64"/>
      <c r="J64" s="42"/>
    </row>
    <row r="65" spans="1:10" s="21" customFormat="1" ht="29.95" customHeight="1" x14ac:dyDescent="0.25">
      <c r="A65" s="42"/>
      <c r="B65" s="42"/>
      <c r="C65" s="42"/>
      <c r="D65" s="42"/>
      <c r="E65" s="44"/>
      <c r="F65" s="13"/>
      <c r="G65" s="19"/>
      <c r="H65" s="64"/>
      <c r="I65" s="64"/>
      <c r="J65" s="42"/>
    </row>
    <row r="66" spans="1:10" s="21" customFormat="1" ht="29.95" customHeight="1" x14ac:dyDescent="0.25">
      <c r="A66" s="42"/>
      <c r="B66" s="42"/>
      <c r="C66" s="42"/>
      <c r="D66" s="42"/>
      <c r="E66" s="44"/>
      <c r="F66" s="13"/>
      <c r="G66" s="19"/>
      <c r="H66" s="64"/>
      <c r="I66" s="64"/>
      <c r="J66" s="42"/>
    </row>
    <row r="67" spans="1:10" s="21" customFormat="1" ht="29.95" customHeight="1" x14ac:dyDescent="0.25">
      <c r="A67" s="42"/>
      <c r="B67" s="42"/>
      <c r="C67" s="42"/>
      <c r="D67" s="42"/>
      <c r="E67" s="44"/>
      <c r="F67" s="13"/>
      <c r="G67" s="19"/>
      <c r="H67" s="64"/>
      <c r="I67" s="64"/>
      <c r="J67" s="42"/>
    </row>
    <row r="68" spans="1:10" s="21" customFormat="1" ht="20.3" customHeight="1" x14ac:dyDescent="0.25">
      <c r="A68" s="7" t="s">
        <v>1003</v>
      </c>
      <c r="B68" s="34"/>
      <c r="C68" s="35"/>
      <c r="D68" s="35"/>
      <c r="E68" s="35"/>
      <c r="F68" s="34"/>
      <c r="G68" s="34"/>
      <c r="H68" s="52"/>
      <c r="I68" s="52"/>
      <c r="J68" s="52"/>
    </row>
    <row r="69" spans="1:10" s="21" customFormat="1" ht="20.3" customHeight="1" x14ac:dyDescent="0.25">
      <c r="A69" s="620" t="s">
        <v>1004</v>
      </c>
      <c r="B69" s="620"/>
      <c r="C69" s="35"/>
      <c r="D69" s="35"/>
      <c r="E69" s="35"/>
      <c r="F69" s="34"/>
      <c r="G69" s="34"/>
      <c r="H69" s="52"/>
      <c r="I69" s="52"/>
      <c r="J69" s="52"/>
    </row>
    <row r="70" spans="1:10" s="21" customFormat="1" ht="20.3" customHeight="1" x14ac:dyDescent="0.25">
      <c r="A70" s="138" t="s">
        <v>1005</v>
      </c>
      <c r="B70" s="25"/>
      <c r="C70" s="8"/>
      <c r="D70" s="8"/>
      <c r="E70" s="35"/>
      <c r="F70" s="34"/>
      <c r="G70" s="34"/>
      <c r="H70" s="52"/>
      <c r="I70" s="52"/>
      <c r="J70" s="52"/>
    </row>
    <row r="71" spans="1:10" s="21" customFormat="1" ht="20.3" customHeight="1" x14ac:dyDescent="0.25">
      <c r="A71" s="137" t="s">
        <v>854</v>
      </c>
      <c r="B71" s="25"/>
      <c r="C71" s="8"/>
      <c r="D71" s="8"/>
      <c r="E71" s="35"/>
      <c r="F71" s="34"/>
      <c r="G71" s="34"/>
      <c r="H71" s="52"/>
      <c r="I71" s="52"/>
      <c r="J71" s="52"/>
    </row>
    <row r="72" spans="1:10" s="21" customFormat="1" ht="20.3" customHeight="1" x14ac:dyDescent="0.25">
      <c r="A72" s="137" t="s">
        <v>855</v>
      </c>
      <c r="B72" s="25"/>
      <c r="C72" s="8"/>
      <c r="D72" s="8"/>
      <c r="E72" s="35"/>
      <c r="F72" s="34"/>
      <c r="G72" s="34"/>
      <c r="H72" s="52"/>
      <c r="I72" s="52"/>
      <c r="J72" s="52"/>
    </row>
    <row r="73" spans="1:10" s="21" customFormat="1" ht="20.3" customHeight="1" x14ac:dyDescent="0.25">
      <c r="A73" s="12" t="s">
        <v>856</v>
      </c>
      <c r="B73" s="12"/>
      <c r="C73" s="12"/>
      <c r="D73" s="12"/>
      <c r="E73" s="36"/>
      <c r="F73" s="34"/>
      <c r="G73" s="34"/>
      <c r="H73" s="52"/>
      <c r="I73" s="52"/>
      <c r="J73" s="52"/>
    </row>
    <row r="74" spans="1:10" s="21" customFormat="1" ht="29.95" customHeight="1" x14ac:dyDescent="0.25">
      <c r="A74" s="71" t="s">
        <v>2</v>
      </c>
      <c r="B74" s="72" t="s">
        <v>5</v>
      </c>
      <c r="C74" s="72" t="s">
        <v>9</v>
      </c>
      <c r="D74" s="72" t="s">
        <v>3</v>
      </c>
      <c r="E74" s="73" t="s">
        <v>6</v>
      </c>
      <c r="F74" s="71" t="s">
        <v>7</v>
      </c>
      <c r="G74" s="72" t="s">
        <v>8</v>
      </c>
      <c r="H74" s="74" t="s">
        <v>10</v>
      </c>
      <c r="I74" s="74" t="s">
        <v>4</v>
      </c>
      <c r="J74" s="104" t="s">
        <v>1</v>
      </c>
    </row>
    <row r="75" spans="1:10" s="21" customFormat="1" ht="29.95" customHeight="1" x14ac:dyDescent="0.25">
      <c r="A75" s="99" t="s">
        <v>364</v>
      </c>
      <c r="B75" s="110" t="s">
        <v>389</v>
      </c>
      <c r="C75" s="110" t="s">
        <v>390</v>
      </c>
      <c r="D75" s="100" t="s">
        <v>22</v>
      </c>
      <c r="E75" s="101">
        <v>1000</v>
      </c>
      <c r="F75" s="408">
        <v>189.99</v>
      </c>
      <c r="G75" s="392">
        <f>F75/E75</f>
        <v>0.18999000000000002</v>
      </c>
      <c r="H75" s="135" t="s">
        <v>391</v>
      </c>
      <c r="I75" s="251" t="s">
        <v>46</v>
      </c>
      <c r="J75" s="111" t="s">
        <v>388</v>
      </c>
    </row>
    <row r="76" spans="1:10" s="21" customFormat="1" ht="29.95" customHeight="1" x14ac:dyDescent="0.25">
      <c r="A76" s="42"/>
      <c r="B76" s="42"/>
      <c r="C76" s="42"/>
      <c r="D76" s="42"/>
      <c r="E76" s="44"/>
      <c r="F76" s="13"/>
      <c r="G76" s="19"/>
      <c r="H76" s="45"/>
      <c r="I76" s="45"/>
      <c r="J76" s="42"/>
    </row>
    <row r="77" spans="1:10" s="21" customFormat="1" ht="20.3" customHeight="1" x14ac:dyDescent="0.25">
      <c r="A77" s="7" t="s">
        <v>1006</v>
      </c>
      <c r="B77" s="34"/>
      <c r="C77" s="35"/>
      <c r="D77" s="35"/>
      <c r="E77" s="35"/>
      <c r="F77" s="34"/>
      <c r="G77" s="34"/>
      <c r="H77" s="52"/>
      <c r="I77" s="52"/>
      <c r="J77" s="52"/>
    </row>
    <row r="78" spans="1:10" s="21" customFormat="1" ht="20.3" customHeight="1" x14ac:dyDescent="0.25">
      <c r="A78" s="620" t="s">
        <v>1004</v>
      </c>
      <c r="B78" s="620"/>
      <c r="C78" s="35"/>
      <c r="D78" s="35"/>
      <c r="E78" s="35"/>
      <c r="F78" s="34"/>
      <c r="G78" s="34"/>
      <c r="H78" s="52"/>
      <c r="I78" s="52"/>
      <c r="J78" s="52"/>
    </row>
    <row r="79" spans="1:10" s="21" customFormat="1" ht="20.3" customHeight="1" x14ac:dyDescent="0.25">
      <c r="A79" s="138" t="s">
        <v>1005</v>
      </c>
      <c r="B79" s="25"/>
      <c r="C79" s="8"/>
      <c r="D79" s="8"/>
      <c r="E79" s="35"/>
      <c r="F79" s="34"/>
      <c r="G79" s="34"/>
      <c r="H79" s="52"/>
      <c r="I79" s="52"/>
      <c r="J79" s="52"/>
    </row>
    <row r="80" spans="1:10" s="21" customFormat="1" ht="20.3" customHeight="1" x14ac:dyDescent="0.25">
      <c r="A80" s="137" t="s">
        <v>854</v>
      </c>
      <c r="B80" s="25"/>
      <c r="C80" s="8"/>
      <c r="D80" s="8"/>
      <c r="E80" s="35"/>
      <c r="F80" s="34"/>
      <c r="G80" s="34"/>
      <c r="H80" s="52"/>
      <c r="I80" s="52"/>
      <c r="J80" s="52"/>
    </row>
    <row r="81" spans="1:10" s="21" customFormat="1" ht="20.3" customHeight="1" x14ac:dyDescent="0.25">
      <c r="A81" s="137" t="s">
        <v>855</v>
      </c>
      <c r="B81" s="25"/>
      <c r="C81" s="8"/>
      <c r="D81" s="8"/>
      <c r="E81" s="35"/>
      <c r="F81" s="34"/>
      <c r="G81" s="34"/>
      <c r="H81" s="52"/>
      <c r="I81" s="52"/>
      <c r="J81" s="52"/>
    </row>
    <row r="82" spans="1:10" s="21" customFormat="1" ht="20.3" customHeight="1" x14ac:dyDescent="0.25">
      <c r="A82" s="12" t="s">
        <v>856</v>
      </c>
      <c r="B82" s="12"/>
      <c r="C82" s="12"/>
      <c r="D82" s="12"/>
      <c r="E82" s="36"/>
      <c r="F82" s="34"/>
      <c r="G82" s="34"/>
      <c r="H82" s="52"/>
      <c r="I82" s="52"/>
      <c r="J82" s="52"/>
    </row>
    <row r="83" spans="1:10" s="21" customFormat="1" ht="29.95" customHeight="1" x14ac:dyDescent="0.25">
      <c r="A83" s="71" t="s">
        <v>2</v>
      </c>
      <c r="B83" s="72" t="s">
        <v>5</v>
      </c>
      <c r="C83" s="72" t="s">
        <v>9</v>
      </c>
      <c r="D83" s="72" t="s">
        <v>3</v>
      </c>
      <c r="E83" s="73" t="s">
        <v>6</v>
      </c>
      <c r="F83" s="71" t="s">
        <v>7</v>
      </c>
      <c r="G83" s="72" t="s">
        <v>8</v>
      </c>
      <c r="H83" s="74" t="s">
        <v>10</v>
      </c>
      <c r="I83" s="74" t="s">
        <v>4</v>
      </c>
      <c r="J83" s="104" t="s">
        <v>1</v>
      </c>
    </row>
    <row r="84" spans="1:10" s="21" customFormat="1" ht="33" customHeight="1" x14ac:dyDescent="0.25">
      <c r="A84" s="81" t="s">
        <v>14</v>
      </c>
      <c r="B84" s="68" t="s">
        <v>394</v>
      </c>
      <c r="C84" s="83" t="s">
        <v>395</v>
      </c>
      <c r="D84" s="68" t="s">
        <v>15</v>
      </c>
      <c r="E84" s="84">
        <v>1000</v>
      </c>
      <c r="F84" s="332">
        <v>216.49</v>
      </c>
      <c r="G84" s="333">
        <f>F84/E84</f>
        <v>0.21649000000000002</v>
      </c>
      <c r="H84" s="125" t="s">
        <v>391</v>
      </c>
      <c r="I84" s="248" t="s">
        <v>393</v>
      </c>
      <c r="J84" s="78" t="s">
        <v>388</v>
      </c>
    </row>
    <row r="85" spans="1:10" s="21" customFormat="1" ht="29.95" customHeight="1" x14ac:dyDescent="0.25">
      <c r="A85" s="86" t="s">
        <v>29</v>
      </c>
      <c r="B85" s="88" t="s">
        <v>397</v>
      </c>
      <c r="C85" s="69" t="s">
        <v>398</v>
      </c>
      <c r="D85" s="69" t="s">
        <v>30</v>
      </c>
      <c r="E85" s="89">
        <v>1000</v>
      </c>
      <c r="F85" s="348">
        <v>116.99</v>
      </c>
      <c r="G85" s="338">
        <f>F85/E85</f>
        <v>0.11699</v>
      </c>
      <c r="H85" s="126" t="s">
        <v>391</v>
      </c>
      <c r="I85" s="253" t="s">
        <v>393</v>
      </c>
      <c r="J85" s="56" t="s">
        <v>388</v>
      </c>
    </row>
    <row r="86" spans="1:10" s="21" customFormat="1" ht="29.95" customHeight="1" x14ac:dyDescent="0.25">
      <c r="A86" s="81" t="s">
        <v>29</v>
      </c>
      <c r="B86" s="68" t="s">
        <v>400</v>
      </c>
      <c r="C86" s="68" t="s">
        <v>401</v>
      </c>
      <c r="D86" s="68" t="s">
        <v>399</v>
      </c>
      <c r="E86" s="84">
        <v>500</v>
      </c>
      <c r="F86" s="349">
        <v>72.989999999999995</v>
      </c>
      <c r="G86" s="333">
        <f>F86/E86</f>
        <v>0.14598</v>
      </c>
      <c r="H86" s="125" t="s">
        <v>391</v>
      </c>
      <c r="I86" s="248" t="s">
        <v>393</v>
      </c>
      <c r="J86" s="78" t="s">
        <v>388</v>
      </c>
    </row>
    <row r="87" spans="1:10" s="21" customFormat="1" ht="29.95" customHeight="1" x14ac:dyDescent="0.25">
      <c r="A87" s="99" t="s">
        <v>29</v>
      </c>
      <c r="B87" s="100" t="s">
        <v>402</v>
      </c>
      <c r="C87" s="100" t="s">
        <v>403</v>
      </c>
      <c r="D87" s="100" t="s">
        <v>150</v>
      </c>
      <c r="E87" s="101">
        <v>500</v>
      </c>
      <c r="F87" s="391">
        <v>88.99</v>
      </c>
      <c r="G87" s="392">
        <f>F87/E87</f>
        <v>0.17798</v>
      </c>
      <c r="H87" s="135" t="s">
        <v>391</v>
      </c>
      <c r="I87" s="254" t="s">
        <v>393</v>
      </c>
      <c r="J87" s="112" t="s">
        <v>388</v>
      </c>
    </row>
    <row r="88" spans="1:10" s="21" customFormat="1" ht="29.95" customHeight="1" x14ac:dyDescent="0.25">
      <c r="A88" s="42"/>
      <c r="B88" s="42"/>
      <c r="C88" s="42"/>
      <c r="D88" s="42"/>
      <c r="E88" s="44"/>
      <c r="F88" s="13"/>
      <c r="G88" s="19"/>
      <c r="H88" s="45"/>
      <c r="I88" s="45"/>
      <c r="J88" s="42"/>
    </row>
    <row r="89" spans="1:10" s="21" customFormat="1" ht="29.95" customHeight="1" x14ac:dyDescent="0.25">
      <c r="A89" s="42"/>
      <c r="B89" s="42"/>
      <c r="C89" s="42"/>
      <c r="D89" s="42"/>
      <c r="E89" s="44"/>
      <c r="F89" s="13"/>
      <c r="G89" s="19"/>
      <c r="H89" s="45"/>
      <c r="I89" s="45"/>
      <c r="J89" s="42"/>
    </row>
    <row r="90" spans="1:10" s="21" customFormat="1" ht="29.95" customHeight="1" x14ac:dyDescent="0.25">
      <c r="A90" s="42"/>
      <c r="B90" s="42"/>
      <c r="C90" s="42"/>
      <c r="D90" s="42"/>
      <c r="E90" s="44"/>
      <c r="F90" s="13"/>
      <c r="G90" s="19"/>
      <c r="H90" s="45"/>
      <c r="I90" s="45"/>
      <c r="J90" s="42"/>
    </row>
    <row r="91" spans="1:10" s="21" customFormat="1" ht="29.95" customHeight="1" x14ac:dyDescent="0.25">
      <c r="A91" s="42"/>
      <c r="B91" s="42"/>
      <c r="C91" s="42"/>
      <c r="D91" s="42"/>
      <c r="E91" s="44"/>
      <c r="F91" s="13"/>
      <c r="G91" s="19"/>
      <c r="H91" s="45"/>
      <c r="I91" s="45"/>
      <c r="J91" s="42"/>
    </row>
    <row r="92" spans="1:10" s="21" customFormat="1" ht="20.3" customHeight="1" x14ac:dyDescent="0.25">
      <c r="A92" s="7" t="s">
        <v>1007</v>
      </c>
      <c r="B92" s="34"/>
      <c r="C92" s="35"/>
      <c r="D92" s="35"/>
      <c r="E92" s="35"/>
      <c r="F92" s="34"/>
      <c r="G92" s="34"/>
      <c r="H92" s="52"/>
      <c r="I92" s="52"/>
      <c r="J92" s="52"/>
    </row>
    <row r="93" spans="1:10" s="21" customFormat="1" ht="20.3" customHeight="1" x14ac:dyDescent="0.25">
      <c r="A93" s="620" t="s">
        <v>1008</v>
      </c>
      <c r="B93" s="620"/>
      <c r="C93" s="35"/>
      <c r="D93" s="35"/>
      <c r="E93" s="35"/>
      <c r="F93" s="34"/>
      <c r="G93" s="34"/>
      <c r="H93" s="52"/>
      <c r="I93" s="52"/>
      <c r="J93" s="52"/>
    </row>
    <row r="94" spans="1:10" s="21" customFormat="1" ht="20.3" customHeight="1" x14ac:dyDescent="0.25">
      <c r="A94" s="138" t="s">
        <v>1009</v>
      </c>
      <c r="B94" s="25"/>
      <c r="C94" s="8"/>
      <c r="D94" s="8"/>
      <c r="E94" s="35"/>
      <c r="F94" s="34"/>
      <c r="G94" s="34"/>
      <c r="H94" s="52"/>
      <c r="I94" s="52"/>
      <c r="J94" s="52"/>
    </row>
    <row r="95" spans="1:10" s="21" customFormat="1" ht="20.3" customHeight="1" x14ac:dyDescent="0.25">
      <c r="A95" s="137" t="s">
        <v>854</v>
      </c>
      <c r="B95" s="25"/>
      <c r="C95" s="8"/>
      <c r="D95" s="8"/>
      <c r="E95" s="35"/>
      <c r="F95" s="34"/>
      <c r="G95" s="34"/>
      <c r="H95" s="52"/>
      <c r="I95" s="52"/>
      <c r="J95" s="52"/>
    </row>
    <row r="96" spans="1:10" s="21" customFormat="1" ht="20.3" customHeight="1" x14ac:dyDescent="0.25">
      <c r="A96" s="137" t="s">
        <v>855</v>
      </c>
      <c r="B96" s="25"/>
      <c r="C96" s="8"/>
      <c r="D96" s="8"/>
      <c r="E96" s="35"/>
      <c r="F96" s="34"/>
      <c r="G96" s="34"/>
      <c r="H96" s="52"/>
      <c r="I96" s="52"/>
      <c r="J96" s="52"/>
    </row>
    <row r="97" spans="1:10" s="21" customFormat="1" ht="20.3" customHeight="1" x14ac:dyDescent="0.25">
      <c r="A97" s="12" t="s">
        <v>856</v>
      </c>
      <c r="B97" s="12"/>
      <c r="C97" s="12"/>
      <c r="D97" s="12"/>
      <c r="E97" s="36"/>
      <c r="F97" s="34"/>
      <c r="G97" s="34"/>
      <c r="H97" s="52"/>
      <c r="I97" s="52"/>
      <c r="J97" s="52"/>
    </row>
    <row r="98" spans="1:10" s="21" customFormat="1" ht="29.95" customHeight="1" x14ac:dyDescent="0.25">
      <c r="A98" s="71" t="s">
        <v>2</v>
      </c>
      <c r="B98" s="72" t="s">
        <v>5</v>
      </c>
      <c r="C98" s="72" t="s">
        <v>9</v>
      </c>
      <c r="D98" s="72" t="s">
        <v>3</v>
      </c>
      <c r="E98" s="73" t="s">
        <v>6</v>
      </c>
      <c r="F98" s="71" t="s">
        <v>7</v>
      </c>
      <c r="G98" s="72" t="s">
        <v>8</v>
      </c>
      <c r="H98" s="74" t="s">
        <v>10</v>
      </c>
      <c r="I98" s="74" t="s">
        <v>4</v>
      </c>
      <c r="J98" s="104" t="s">
        <v>1</v>
      </c>
    </row>
    <row r="99" spans="1:10" s="21" customFormat="1" ht="29.95" customHeight="1" x14ac:dyDescent="0.25">
      <c r="A99" s="81" t="s">
        <v>105</v>
      </c>
      <c r="B99" s="68" t="s">
        <v>163</v>
      </c>
      <c r="C99" s="83" t="s">
        <v>164</v>
      </c>
      <c r="D99" s="68" t="s">
        <v>106</v>
      </c>
      <c r="E99" s="84">
        <v>1000</v>
      </c>
      <c r="F99" s="333" t="s">
        <v>66</v>
      </c>
      <c r="G99" s="333" t="s">
        <v>67</v>
      </c>
      <c r="H99" s="255" t="s">
        <v>67</v>
      </c>
      <c r="I99" s="247" t="s">
        <v>107</v>
      </c>
      <c r="J99" s="78" t="s">
        <v>153</v>
      </c>
    </row>
    <row r="100" spans="1:10" s="21" customFormat="1" ht="29.95" customHeight="1" x14ac:dyDescent="0.25">
      <c r="A100" s="86" t="s">
        <v>110</v>
      </c>
      <c r="B100" s="88" t="s">
        <v>166</v>
      </c>
      <c r="C100" s="69" t="s">
        <v>167</v>
      </c>
      <c r="D100" s="69" t="s">
        <v>106</v>
      </c>
      <c r="E100" s="89">
        <v>1000</v>
      </c>
      <c r="F100" s="338" t="s">
        <v>66</v>
      </c>
      <c r="G100" s="338" t="s">
        <v>67</v>
      </c>
      <c r="H100" s="256" t="s">
        <v>67</v>
      </c>
      <c r="I100" s="250" t="s">
        <v>107</v>
      </c>
      <c r="J100" s="56" t="s">
        <v>153</v>
      </c>
    </row>
    <row r="101" spans="1:10" s="21" customFormat="1" ht="29.95" customHeight="1" x14ac:dyDescent="0.25">
      <c r="A101" s="105" t="s">
        <v>113</v>
      </c>
      <c r="B101" s="107" t="s">
        <v>1010</v>
      </c>
      <c r="C101" s="107" t="s">
        <v>169</v>
      </c>
      <c r="D101" s="107" t="s">
        <v>106</v>
      </c>
      <c r="E101" s="108">
        <v>1000</v>
      </c>
      <c r="F101" s="400" t="s">
        <v>66</v>
      </c>
      <c r="G101" s="400" t="s">
        <v>67</v>
      </c>
      <c r="H101" s="257" t="s">
        <v>67</v>
      </c>
      <c r="I101" s="350" t="s">
        <v>107</v>
      </c>
      <c r="J101" s="109" t="s">
        <v>153</v>
      </c>
    </row>
    <row r="102" spans="1:10" s="21" customFormat="1" ht="29.95" customHeight="1" x14ac:dyDescent="0.25">
      <c r="A102" s="42"/>
      <c r="B102" s="42"/>
      <c r="C102" s="42"/>
      <c r="D102" s="42"/>
      <c r="E102" s="44"/>
      <c r="F102" s="13"/>
      <c r="G102" s="19"/>
      <c r="H102" s="45"/>
      <c r="I102" s="252"/>
      <c r="J102" s="46"/>
    </row>
    <row r="103" spans="1:10" s="21" customFormat="1" ht="29.95" customHeight="1" x14ac:dyDescent="0.25">
      <c r="A103" s="42"/>
      <c r="B103" s="42"/>
      <c r="C103" s="42"/>
      <c r="D103" s="42"/>
      <c r="E103" s="44"/>
      <c r="F103" s="13"/>
      <c r="G103" s="19"/>
      <c r="H103" s="45"/>
      <c r="I103" s="45"/>
      <c r="J103" s="42"/>
    </row>
    <row r="104" spans="1:10" s="21" customFormat="1" ht="29.95" customHeight="1" x14ac:dyDescent="0.25">
      <c r="A104" s="42"/>
      <c r="B104" s="42"/>
      <c r="C104" s="42"/>
      <c r="D104" s="42"/>
      <c r="E104" s="44"/>
      <c r="F104" s="13"/>
      <c r="G104" s="19"/>
      <c r="H104" s="45"/>
      <c r="I104" s="45"/>
      <c r="J104" s="42"/>
    </row>
    <row r="105" spans="1:10" s="21" customFormat="1" ht="29.95" customHeight="1" x14ac:dyDescent="0.25">
      <c r="A105" s="42"/>
      <c r="B105" s="42"/>
      <c r="C105" s="42"/>
      <c r="D105" s="42"/>
      <c r="E105" s="44"/>
      <c r="F105" s="13"/>
      <c r="G105" s="19"/>
      <c r="H105" s="45"/>
      <c r="I105" s="45"/>
      <c r="J105" s="42"/>
    </row>
    <row r="106" spans="1:10" s="21" customFormat="1" ht="20.3" customHeight="1" x14ac:dyDescent="0.25">
      <c r="A106" s="7" t="s">
        <v>873</v>
      </c>
      <c r="B106" s="34"/>
      <c r="C106" s="35"/>
      <c r="D106" s="35"/>
      <c r="E106" s="35"/>
      <c r="F106" s="34"/>
      <c r="G106" s="34"/>
      <c r="H106" s="52"/>
      <c r="I106" s="52"/>
      <c r="J106" s="52"/>
    </row>
    <row r="107" spans="1:10" s="21" customFormat="1" ht="20.3" customHeight="1" x14ac:dyDescent="0.25">
      <c r="A107" s="619" t="s">
        <v>874</v>
      </c>
      <c r="B107" s="619"/>
      <c r="C107" s="35"/>
      <c r="D107" s="35"/>
      <c r="E107" s="35"/>
      <c r="F107" s="34"/>
      <c r="G107" s="34"/>
      <c r="H107" s="52"/>
      <c r="I107" s="52"/>
      <c r="J107" s="52"/>
    </row>
    <row r="108" spans="1:10" s="21" customFormat="1" ht="20.3" customHeight="1" x14ac:dyDescent="0.25">
      <c r="A108" s="137" t="s">
        <v>875</v>
      </c>
      <c r="B108" s="8"/>
      <c r="C108" s="8"/>
      <c r="D108" s="8"/>
      <c r="E108" s="35"/>
      <c r="F108" s="34"/>
      <c r="G108" s="34"/>
      <c r="H108" s="52"/>
      <c r="I108" s="52"/>
      <c r="J108" s="52"/>
    </row>
    <row r="109" spans="1:10" s="21" customFormat="1" ht="20.3" customHeight="1" x14ac:dyDescent="0.25">
      <c r="A109" s="137" t="s">
        <v>854</v>
      </c>
      <c r="B109" s="8"/>
      <c r="C109" s="8"/>
      <c r="D109" s="8"/>
      <c r="E109" s="35"/>
      <c r="F109" s="34"/>
      <c r="G109" s="34"/>
      <c r="H109" s="52"/>
      <c r="I109" s="52"/>
      <c r="J109" s="52"/>
    </row>
    <row r="110" spans="1:10" s="21" customFormat="1" ht="20.3" customHeight="1" x14ac:dyDescent="0.25">
      <c r="A110" s="137" t="s">
        <v>855</v>
      </c>
      <c r="B110" s="8"/>
      <c r="C110" s="8"/>
      <c r="D110" s="8"/>
      <c r="E110" s="35"/>
      <c r="F110" s="34"/>
      <c r="G110" s="34"/>
      <c r="H110" s="52"/>
      <c r="I110" s="52"/>
      <c r="J110" s="52"/>
    </row>
    <row r="111" spans="1:10" s="21" customFormat="1" ht="20.3" customHeight="1" x14ac:dyDescent="0.25">
      <c r="A111" s="12" t="s">
        <v>856</v>
      </c>
      <c r="B111" s="12"/>
      <c r="C111" s="12"/>
      <c r="D111" s="12"/>
      <c r="E111" s="36"/>
      <c r="F111" s="34"/>
      <c r="G111" s="34"/>
      <c r="H111" s="52"/>
      <c r="I111" s="52"/>
      <c r="J111" s="52"/>
    </row>
    <row r="112" spans="1:10" s="21" customFormat="1" ht="29.95" customHeight="1" x14ac:dyDescent="0.25">
      <c r="A112" s="71" t="s">
        <v>2</v>
      </c>
      <c r="B112" s="72" t="s">
        <v>5</v>
      </c>
      <c r="C112" s="72" t="s">
        <v>9</v>
      </c>
      <c r="D112" s="72" t="s">
        <v>3</v>
      </c>
      <c r="E112" s="73" t="s">
        <v>6</v>
      </c>
      <c r="F112" s="71" t="s">
        <v>7</v>
      </c>
      <c r="G112" s="72" t="s">
        <v>8</v>
      </c>
      <c r="H112" s="74" t="s">
        <v>10</v>
      </c>
      <c r="I112" s="74" t="s">
        <v>4</v>
      </c>
      <c r="J112" s="104" t="s">
        <v>1</v>
      </c>
    </row>
    <row r="113" spans="1:10" s="21" customFormat="1" ht="29.95" customHeight="1" x14ac:dyDescent="0.25">
      <c r="A113" s="81" t="s">
        <v>105</v>
      </c>
      <c r="B113" s="68" t="s">
        <v>414</v>
      </c>
      <c r="C113" s="68" t="s">
        <v>415</v>
      </c>
      <c r="D113" s="68" t="s">
        <v>106</v>
      </c>
      <c r="E113" s="84">
        <v>960</v>
      </c>
      <c r="F113" s="349">
        <v>155</v>
      </c>
      <c r="G113" s="333">
        <f t="shared" ref="G113:G118" si="1">F113/E113</f>
        <v>0.16145833333333334</v>
      </c>
      <c r="H113" s="125" t="s">
        <v>416</v>
      </c>
      <c r="I113" s="177" t="s">
        <v>40</v>
      </c>
      <c r="J113" s="60" t="s">
        <v>413</v>
      </c>
    </row>
    <row r="114" spans="1:10" s="21" customFormat="1" ht="29.95" customHeight="1" x14ac:dyDescent="0.25">
      <c r="A114" s="86" t="s">
        <v>110</v>
      </c>
      <c r="B114" s="69" t="s">
        <v>418</v>
      </c>
      <c r="C114" s="69" t="s">
        <v>419</v>
      </c>
      <c r="D114" s="69" t="s">
        <v>30</v>
      </c>
      <c r="E114" s="89">
        <v>960</v>
      </c>
      <c r="F114" s="348">
        <v>155</v>
      </c>
      <c r="G114" s="338">
        <f t="shared" si="1"/>
        <v>0.16145833333333334</v>
      </c>
      <c r="H114" s="126" t="s">
        <v>416</v>
      </c>
      <c r="I114" s="222" t="s">
        <v>40</v>
      </c>
      <c r="J114" s="61" t="s">
        <v>413</v>
      </c>
    </row>
    <row r="115" spans="1:10" s="21" customFormat="1" ht="27.65" x14ac:dyDescent="0.25">
      <c r="A115" s="81" t="s">
        <v>113</v>
      </c>
      <c r="B115" s="68" t="s">
        <v>420</v>
      </c>
      <c r="C115" s="68" t="s">
        <v>421</v>
      </c>
      <c r="D115" s="68" t="s">
        <v>178</v>
      </c>
      <c r="E115" s="84">
        <v>960</v>
      </c>
      <c r="F115" s="349">
        <v>155</v>
      </c>
      <c r="G115" s="333">
        <f t="shared" si="1"/>
        <v>0.16145833333333334</v>
      </c>
      <c r="H115" s="125" t="s">
        <v>416</v>
      </c>
      <c r="I115" s="177" t="s">
        <v>40</v>
      </c>
      <c r="J115" s="60" t="s">
        <v>413</v>
      </c>
    </row>
    <row r="116" spans="1:10" s="21" customFormat="1" ht="27.65" x14ac:dyDescent="0.25">
      <c r="A116" s="323" t="s">
        <v>405</v>
      </c>
      <c r="B116" s="324" t="s">
        <v>423</v>
      </c>
      <c r="C116" s="324">
        <v>36202</v>
      </c>
      <c r="D116" s="375" t="s">
        <v>422</v>
      </c>
      <c r="E116" s="336">
        <v>4000</v>
      </c>
      <c r="F116" s="348">
        <v>106</v>
      </c>
      <c r="G116" s="338">
        <f t="shared" si="1"/>
        <v>2.6499999999999999E-2</v>
      </c>
      <c r="H116" s="126" t="s">
        <v>416</v>
      </c>
      <c r="I116" s="222" t="s">
        <v>67</v>
      </c>
      <c r="J116" s="61" t="s">
        <v>413</v>
      </c>
    </row>
    <row r="117" spans="1:10" s="21" customFormat="1" ht="29.95" customHeight="1" x14ac:dyDescent="0.25">
      <c r="A117" s="81" t="s">
        <v>29</v>
      </c>
      <c r="B117" s="68" t="s">
        <v>425</v>
      </c>
      <c r="C117" s="68" t="s">
        <v>426</v>
      </c>
      <c r="D117" s="68" t="s">
        <v>178</v>
      </c>
      <c r="E117" s="84">
        <v>1000</v>
      </c>
      <c r="F117" s="349">
        <v>43</v>
      </c>
      <c r="G117" s="333">
        <f t="shared" si="1"/>
        <v>4.2999999999999997E-2</v>
      </c>
      <c r="H117" s="125" t="s">
        <v>416</v>
      </c>
      <c r="I117" s="177" t="s">
        <v>130</v>
      </c>
      <c r="J117" s="60" t="s">
        <v>413</v>
      </c>
    </row>
    <row r="118" spans="1:10" s="21" customFormat="1" ht="29.95" customHeight="1" x14ac:dyDescent="0.25">
      <c r="A118" s="86" t="s">
        <v>29</v>
      </c>
      <c r="B118" s="69" t="s">
        <v>428</v>
      </c>
      <c r="C118" s="69" t="s">
        <v>429</v>
      </c>
      <c r="D118" s="69" t="s">
        <v>150</v>
      </c>
      <c r="E118" s="101">
        <v>1000</v>
      </c>
      <c r="F118" s="348">
        <v>63</v>
      </c>
      <c r="G118" s="392">
        <f t="shared" si="1"/>
        <v>6.3E-2</v>
      </c>
      <c r="H118" s="126" t="s">
        <v>416</v>
      </c>
      <c r="I118" s="253" t="s">
        <v>130</v>
      </c>
      <c r="J118" s="56" t="s">
        <v>413</v>
      </c>
    </row>
    <row r="119" spans="1:10" s="21" customFormat="1" ht="29.95" customHeight="1" x14ac:dyDescent="0.25">
      <c r="A119" s="46"/>
      <c r="B119" s="46"/>
      <c r="C119" s="46"/>
      <c r="D119" s="46"/>
      <c r="E119" s="44"/>
      <c r="F119" s="145"/>
      <c r="G119" s="19"/>
      <c r="H119" s="144"/>
      <c r="I119" s="144"/>
      <c r="J119" s="46"/>
    </row>
    <row r="120" spans="1:10" s="21" customFormat="1" ht="29.95" customHeight="1" x14ac:dyDescent="0.25">
      <c r="A120" s="42"/>
      <c r="B120" s="42"/>
      <c r="C120" s="42"/>
      <c r="D120" s="42"/>
      <c r="E120" s="44"/>
      <c r="F120" s="13"/>
      <c r="G120" s="19"/>
      <c r="H120" s="64"/>
      <c r="I120" s="64"/>
      <c r="J120" s="42"/>
    </row>
    <row r="121" spans="1:10" s="21" customFormat="1" ht="29.95" customHeight="1" x14ac:dyDescent="0.25">
      <c r="A121" s="42"/>
      <c r="B121" s="42"/>
      <c r="C121" s="42"/>
      <c r="D121" s="42"/>
      <c r="E121" s="44"/>
      <c r="F121" s="13"/>
      <c r="G121" s="19"/>
      <c r="H121" s="64"/>
      <c r="I121" s="64"/>
      <c r="J121" s="42"/>
    </row>
    <row r="122" spans="1:10" s="21" customFormat="1" ht="29.95" customHeight="1" x14ac:dyDescent="0.25">
      <c r="A122" s="42"/>
      <c r="B122" s="42"/>
      <c r="C122" s="42"/>
      <c r="D122" s="42"/>
      <c r="E122" s="44"/>
      <c r="F122" s="13"/>
      <c r="G122" s="19"/>
      <c r="H122" s="64"/>
      <c r="I122" s="64"/>
      <c r="J122" s="42"/>
    </row>
    <row r="123" spans="1:10" s="21" customFormat="1" ht="20.3" customHeight="1" x14ac:dyDescent="0.25">
      <c r="A123" s="7" t="s">
        <v>1011</v>
      </c>
      <c r="B123" s="34"/>
      <c r="C123" s="35"/>
      <c r="D123" s="35"/>
      <c r="E123" s="35"/>
      <c r="F123" s="34"/>
      <c r="G123" s="34"/>
      <c r="H123" s="52"/>
      <c r="I123" s="52"/>
      <c r="J123" s="52"/>
    </row>
    <row r="124" spans="1:10" s="21" customFormat="1" ht="20.3" customHeight="1" x14ac:dyDescent="0.25">
      <c r="A124" s="619" t="s">
        <v>932</v>
      </c>
      <c r="B124" s="619"/>
      <c r="C124" s="35"/>
      <c r="D124" s="35"/>
      <c r="E124" s="35"/>
      <c r="F124" s="34"/>
      <c r="G124" s="34"/>
      <c r="H124" s="52"/>
      <c r="I124" s="52"/>
      <c r="J124" s="52"/>
    </row>
    <row r="125" spans="1:10" s="21" customFormat="1" ht="20.3" customHeight="1" x14ac:dyDescent="0.25">
      <c r="A125" s="137" t="s">
        <v>933</v>
      </c>
      <c r="B125" s="8"/>
      <c r="C125" s="8"/>
      <c r="D125" s="8"/>
      <c r="E125" s="35"/>
      <c r="F125" s="34"/>
      <c r="G125" s="34"/>
      <c r="H125" s="52"/>
      <c r="I125" s="52"/>
      <c r="J125" s="52"/>
    </row>
    <row r="126" spans="1:10" s="21" customFormat="1" ht="20.3" customHeight="1" x14ac:dyDescent="0.25">
      <c r="A126" s="137" t="s">
        <v>860</v>
      </c>
      <c r="B126" s="8"/>
      <c r="C126" s="8"/>
      <c r="D126" s="8"/>
      <c r="E126" s="35"/>
      <c r="F126" s="34"/>
      <c r="G126" s="34"/>
      <c r="H126" s="52"/>
      <c r="I126" s="52"/>
      <c r="J126" s="52"/>
    </row>
    <row r="127" spans="1:10" s="21" customFormat="1" ht="20.3" customHeight="1" x14ac:dyDescent="0.25">
      <c r="A127" s="137" t="s">
        <v>855</v>
      </c>
      <c r="B127" s="8"/>
      <c r="C127" s="8"/>
      <c r="D127" s="8"/>
      <c r="E127" s="35"/>
      <c r="F127" s="34"/>
      <c r="G127" s="34"/>
      <c r="H127" s="52"/>
      <c r="I127" s="52"/>
      <c r="J127" s="52"/>
    </row>
    <row r="128" spans="1:10" s="21" customFormat="1" ht="20.3" customHeight="1" x14ac:dyDescent="0.25">
      <c r="A128" s="12" t="s">
        <v>856</v>
      </c>
      <c r="B128" s="12"/>
      <c r="C128" s="12"/>
      <c r="D128" s="12"/>
      <c r="E128" s="36"/>
      <c r="F128" s="34"/>
      <c r="G128" s="34"/>
      <c r="H128" s="52"/>
      <c r="I128" s="52"/>
      <c r="J128" s="52"/>
    </row>
    <row r="129" spans="1:10" s="21" customFormat="1" ht="29.95" customHeight="1" x14ac:dyDescent="0.25">
      <c r="A129" s="71" t="s">
        <v>2</v>
      </c>
      <c r="B129" s="72" t="s">
        <v>5</v>
      </c>
      <c r="C129" s="72" t="s">
        <v>9</v>
      </c>
      <c r="D129" s="72" t="s">
        <v>3</v>
      </c>
      <c r="E129" s="73" t="s">
        <v>6</v>
      </c>
      <c r="F129" s="71" t="s">
        <v>7</v>
      </c>
      <c r="G129" s="72" t="s">
        <v>8</v>
      </c>
      <c r="H129" s="74" t="s">
        <v>10</v>
      </c>
      <c r="I129" s="74" t="s">
        <v>4</v>
      </c>
      <c r="J129" s="104" t="s">
        <v>1</v>
      </c>
    </row>
    <row r="130" spans="1:10" s="21" customFormat="1" ht="29.95" customHeight="1" x14ac:dyDescent="0.25">
      <c r="A130" s="81" t="s">
        <v>14</v>
      </c>
      <c r="B130" s="68" t="s">
        <v>435</v>
      </c>
      <c r="C130" s="68" t="s">
        <v>436</v>
      </c>
      <c r="D130" s="68" t="s">
        <v>15</v>
      </c>
      <c r="E130" s="84">
        <v>1000</v>
      </c>
      <c r="F130" s="349">
        <v>113.5</v>
      </c>
      <c r="G130" s="333">
        <f>F130/E130</f>
        <v>0.1135</v>
      </c>
      <c r="H130" s="125" t="s">
        <v>433</v>
      </c>
      <c r="I130" s="177" t="s">
        <v>46</v>
      </c>
      <c r="J130" s="60" t="s">
        <v>413</v>
      </c>
    </row>
    <row r="131" spans="1:10" s="21" customFormat="1" ht="29.95" customHeight="1" x14ac:dyDescent="0.25">
      <c r="A131" s="86" t="s">
        <v>14</v>
      </c>
      <c r="B131" s="69" t="s">
        <v>437</v>
      </c>
      <c r="C131" s="69" t="s">
        <v>438</v>
      </c>
      <c r="D131" s="69" t="s">
        <v>22</v>
      </c>
      <c r="E131" s="89">
        <v>500</v>
      </c>
      <c r="F131" s="348">
        <v>90</v>
      </c>
      <c r="G131" s="338">
        <f>F131/E131</f>
        <v>0.18</v>
      </c>
      <c r="H131" s="126" t="s">
        <v>433</v>
      </c>
      <c r="I131" s="222" t="s">
        <v>46</v>
      </c>
      <c r="J131" s="61" t="s">
        <v>413</v>
      </c>
    </row>
    <row r="132" spans="1:10" s="21" customFormat="1" ht="29.95" customHeight="1" x14ac:dyDescent="0.25">
      <c r="A132" s="81" t="s">
        <v>14</v>
      </c>
      <c r="B132" s="68" t="s">
        <v>439</v>
      </c>
      <c r="C132" s="68" t="s">
        <v>440</v>
      </c>
      <c r="D132" s="68" t="s">
        <v>92</v>
      </c>
      <c r="E132" s="84">
        <v>500</v>
      </c>
      <c r="F132" s="349">
        <v>99</v>
      </c>
      <c r="G132" s="333">
        <f>F132/E132</f>
        <v>0.19800000000000001</v>
      </c>
      <c r="H132" s="125" t="s">
        <v>433</v>
      </c>
      <c r="I132" s="177" t="s">
        <v>46</v>
      </c>
      <c r="J132" s="60" t="s">
        <v>413</v>
      </c>
    </row>
    <row r="133" spans="1:10" s="21" customFormat="1" ht="29.95" customHeight="1" x14ac:dyDescent="0.25">
      <c r="A133" s="86" t="s">
        <v>38</v>
      </c>
      <c r="B133" s="69" t="s">
        <v>431</v>
      </c>
      <c r="C133" s="69" t="s">
        <v>432</v>
      </c>
      <c r="D133" s="69" t="s">
        <v>15</v>
      </c>
      <c r="E133" s="89">
        <v>1000</v>
      </c>
      <c r="F133" s="348">
        <v>64</v>
      </c>
      <c r="G133" s="338">
        <f t="shared" ref="G133:G141" si="2">F133/E133</f>
        <v>6.4000000000000001E-2</v>
      </c>
      <c r="H133" s="126" t="s">
        <v>433</v>
      </c>
      <c r="I133" s="222" t="s">
        <v>40</v>
      </c>
      <c r="J133" s="61" t="s">
        <v>413</v>
      </c>
    </row>
    <row r="134" spans="1:10" s="21" customFormat="1" ht="29.95" customHeight="1" x14ac:dyDescent="0.25">
      <c r="A134" s="81" t="s">
        <v>99</v>
      </c>
      <c r="B134" s="68" t="s">
        <v>444</v>
      </c>
      <c r="C134" s="68" t="s">
        <v>445</v>
      </c>
      <c r="D134" s="68" t="s">
        <v>15</v>
      </c>
      <c r="E134" s="84">
        <v>1000</v>
      </c>
      <c r="F134" s="349">
        <v>85.5</v>
      </c>
      <c r="G134" s="333">
        <f t="shared" si="2"/>
        <v>8.5500000000000007E-2</v>
      </c>
      <c r="H134" s="125" t="s">
        <v>433</v>
      </c>
      <c r="I134" s="177" t="s">
        <v>46</v>
      </c>
      <c r="J134" s="60" t="s">
        <v>413</v>
      </c>
    </row>
    <row r="135" spans="1:10" s="21" customFormat="1" ht="29.95" customHeight="1" x14ac:dyDescent="0.25">
      <c r="A135" s="86" t="s">
        <v>99</v>
      </c>
      <c r="B135" s="69" t="s">
        <v>446</v>
      </c>
      <c r="C135" s="69" t="s">
        <v>447</v>
      </c>
      <c r="D135" s="69" t="s">
        <v>22</v>
      </c>
      <c r="E135" s="89">
        <v>1000</v>
      </c>
      <c r="F135" s="348">
        <v>97.5</v>
      </c>
      <c r="G135" s="338">
        <f t="shared" si="2"/>
        <v>9.7500000000000003E-2</v>
      </c>
      <c r="H135" s="126" t="s">
        <v>433</v>
      </c>
      <c r="I135" s="222" t="s">
        <v>46</v>
      </c>
      <c r="J135" s="61" t="s">
        <v>413</v>
      </c>
    </row>
    <row r="136" spans="1:10" s="21" customFormat="1" ht="29.95" customHeight="1" x14ac:dyDescent="0.25">
      <c r="A136" s="81" t="s">
        <v>99</v>
      </c>
      <c r="B136" s="68" t="s">
        <v>449</v>
      </c>
      <c r="C136" s="68" t="s">
        <v>450</v>
      </c>
      <c r="D136" s="68" t="s">
        <v>448</v>
      </c>
      <c r="E136" s="84">
        <v>1000</v>
      </c>
      <c r="F136" s="349">
        <v>106</v>
      </c>
      <c r="G136" s="333">
        <f t="shared" si="2"/>
        <v>0.106</v>
      </c>
      <c r="H136" s="125" t="s">
        <v>433</v>
      </c>
      <c r="I136" s="177" t="s">
        <v>46</v>
      </c>
      <c r="J136" s="60" t="s">
        <v>413</v>
      </c>
    </row>
    <row r="137" spans="1:10" s="21" customFormat="1" ht="29.95" customHeight="1" x14ac:dyDescent="0.25">
      <c r="A137" s="86" t="s">
        <v>95</v>
      </c>
      <c r="B137" s="69" t="s">
        <v>442</v>
      </c>
      <c r="C137" s="69" t="s">
        <v>443</v>
      </c>
      <c r="D137" s="69" t="s">
        <v>441</v>
      </c>
      <c r="E137" s="89">
        <v>2000</v>
      </c>
      <c r="F137" s="348">
        <v>73</v>
      </c>
      <c r="G137" s="338">
        <f t="shared" si="2"/>
        <v>3.6499999999999998E-2</v>
      </c>
      <c r="H137" s="126" t="s">
        <v>433</v>
      </c>
      <c r="I137" s="222" t="s">
        <v>40</v>
      </c>
      <c r="J137" s="61" t="s">
        <v>413</v>
      </c>
    </row>
    <row r="138" spans="1:10" s="21" customFormat="1" ht="29.95" customHeight="1" x14ac:dyDescent="0.25">
      <c r="A138" s="81" t="s">
        <v>55</v>
      </c>
      <c r="B138" s="68" t="s">
        <v>454</v>
      </c>
      <c r="C138" s="68" t="s">
        <v>455</v>
      </c>
      <c r="D138" s="68" t="s">
        <v>15</v>
      </c>
      <c r="E138" s="84">
        <v>1000</v>
      </c>
      <c r="F138" s="349">
        <v>96</v>
      </c>
      <c r="G138" s="333">
        <f t="shared" si="2"/>
        <v>9.6000000000000002E-2</v>
      </c>
      <c r="H138" s="125" t="s">
        <v>433</v>
      </c>
      <c r="I138" s="177" t="s">
        <v>46</v>
      </c>
      <c r="J138" s="60" t="s">
        <v>413</v>
      </c>
    </row>
    <row r="139" spans="1:10" s="21" customFormat="1" ht="29.95" customHeight="1" x14ac:dyDescent="0.25">
      <c r="A139" s="86" t="s">
        <v>55</v>
      </c>
      <c r="B139" s="69" t="s">
        <v>456</v>
      </c>
      <c r="C139" s="69" t="s">
        <v>457</v>
      </c>
      <c r="D139" s="69" t="s">
        <v>22</v>
      </c>
      <c r="E139" s="89">
        <v>1000</v>
      </c>
      <c r="F139" s="348">
        <v>113.5</v>
      </c>
      <c r="G139" s="338">
        <f t="shared" si="2"/>
        <v>0.1135</v>
      </c>
      <c r="H139" s="126" t="s">
        <v>433</v>
      </c>
      <c r="I139" s="222" t="s">
        <v>46</v>
      </c>
      <c r="J139" s="61" t="s">
        <v>413</v>
      </c>
    </row>
    <row r="140" spans="1:10" s="21" customFormat="1" ht="29.95" customHeight="1" x14ac:dyDescent="0.25">
      <c r="A140" s="81" t="s">
        <v>55</v>
      </c>
      <c r="B140" s="68" t="s">
        <v>458</v>
      </c>
      <c r="C140" s="68" t="s">
        <v>459</v>
      </c>
      <c r="D140" s="68" t="s">
        <v>60</v>
      </c>
      <c r="E140" s="84">
        <v>800</v>
      </c>
      <c r="F140" s="349">
        <v>120</v>
      </c>
      <c r="G140" s="333">
        <f t="shared" si="2"/>
        <v>0.15</v>
      </c>
      <c r="H140" s="125" t="s">
        <v>433</v>
      </c>
      <c r="I140" s="177" t="s">
        <v>46</v>
      </c>
      <c r="J140" s="60" t="s">
        <v>413</v>
      </c>
    </row>
    <row r="141" spans="1:10" s="21" customFormat="1" ht="29.95" customHeight="1" x14ac:dyDescent="0.25">
      <c r="A141" s="99" t="s">
        <v>51</v>
      </c>
      <c r="B141" s="100" t="s">
        <v>452</v>
      </c>
      <c r="C141" s="100" t="s">
        <v>453</v>
      </c>
      <c r="D141" s="100" t="s">
        <v>451</v>
      </c>
      <c r="E141" s="101">
        <v>1200</v>
      </c>
      <c r="F141" s="391">
        <v>86.5</v>
      </c>
      <c r="G141" s="392">
        <f t="shared" si="2"/>
        <v>7.2083333333333333E-2</v>
      </c>
      <c r="H141" s="135" t="s">
        <v>433</v>
      </c>
      <c r="I141" s="254" t="s">
        <v>40</v>
      </c>
      <c r="J141" s="62" t="s">
        <v>413</v>
      </c>
    </row>
    <row r="142" spans="1:10" s="21" customFormat="1" ht="29.95" customHeight="1" x14ac:dyDescent="0.25">
      <c r="A142" s="42"/>
      <c r="B142" s="42"/>
      <c r="C142" s="42"/>
      <c r="D142" s="42"/>
      <c r="E142" s="44"/>
      <c r="F142" s="13"/>
      <c r="G142" s="19"/>
      <c r="H142" s="64"/>
      <c r="I142" s="64"/>
      <c r="J142" s="42"/>
    </row>
    <row r="143" spans="1:10" s="21" customFormat="1" ht="29.95" customHeight="1" x14ac:dyDescent="0.25">
      <c r="A143" s="42"/>
      <c r="B143" s="42"/>
      <c r="C143" s="42"/>
      <c r="D143" s="42"/>
      <c r="E143" s="44"/>
      <c r="F143" s="13"/>
      <c r="G143" s="19"/>
      <c r="H143" s="64"/>
      <c r="I143" s="64"/>
      <c r="J143" s="42"/>
    </row>
    <row r="144" spans="1:10" s="21" customFormat="1" ht="29.95" customHeight="1" x14ac:dyDescent="0.25">
      <c r="A144" s="42"/>
      <c r="B144" s="42"/>
      <c r="C144" s="42"/>
      <c r="D144" s="42"/>
      <c r="E144" s="44"/>
      <c r="F144" s="13"/>
      <c r="G144" s="19"/>
      <c r="H144" s="64"/>
      <c r="I144" s="64"/>
      <c r="J144" s="42"/>
    </row>
    <row r="145" spans="1:10" s="21" customFormat="1" ht="29.95" customHeight="1" x14ac:dyDescent="0.25">
      <c r="A145" s="42"/>
      <c r="B145" s="42"/>
      <c r="C145" s="42"/>
      <c r="D145" s="42"/>
      <c r="E145" s="44"/>
      <c r="F145" s="13"/>
      <c r="G145" s="19"/>
      <c r="H145" s="64"/>
      <c r="I145" s="64"/>
      <c r="J145" s="42"/>
    </row>
    <row r="146" spans="1:10" s="21" customFormat="1" ht="20.3" customHeight="1" x14ac:dyDescent="0.25">
      <c r="A146" s="7" t="s">
        <v>1012</v>
      </c>
      <c r="B146" s="34"/>
      <c r="C146" s="35"/>
      <c r="D146" s="35"/>
      <c r="E146" s="35"/>
      <c r="F146" s="34"/>
      <c r="G146" s="34"/>
      <c r="H146" s="52"/>
      <c r="I146" s="52"/>
      <c r="J146" s="52"/>
    </row>
    <row r="147" spans="1:10" s="21" customFormat="1" ht="20.3" customHeight="1" x14ac:dyDescent="0.25">
      <c r="A147" s="619" t="s">
        <v>1013</v>
      </c>
      <c r="B147" s="619"/>
      <c r="C147" s="35"/>
      <c r="D147" s="35"/>
      <c r="E147" s="35"/>
      <c r="F147" s="34"/>
      <c r="G147" s="34"/>
      <c r="H147" s="52"/>
      <c r="I147" s="52"/>
      <c r="J147" s="52"/>
    </row>
    <row r="148" spans="1:10" s="21" customFormat="1" ht="20.3" customHeight="1" x14ac:dyDescent="0.25">
      <c r="A148" s="137" t="s">
        <v>1014</v>
      </c>
      <c r="B148" s="8"/>
      <c r="C148" s="8"/>
      <c r="D148" s="8"/>
      <c r="E148" s="35"/>
      <c r="F148" s="34"/>
      <c r="G148" s="34"/>
      <c r="H148" s="52"/>
      <c r="I148" s="52"/>
      <c r="J148" s="52"/>
    </row>
    <row r="149" spans="1:10" s="21" customFormat="1" ht="20.3" customHeight="1" x14ac:dyDescent="0.25">
      <c r="A149" s="137" t="s">
        <v>918</v>
      </c>
      <c r="B149" s="8"/>
      <c r="C149" s="8"/>
      <c r="D149" s="8"/>
      <c r="E149" s="35"/>
      <c r="F149" s="34"/>
      <c r="G149" s="34"/>
      <c r="H149" s="52"/>
      <c r="I149" s="52"/>
      <c r="J149" s="52"/>
    </row>
    <row r="150" spans="1:10" s="21" customFormat="1" ht="20.3" customHeight="1" x14ac:dyDescent="0.25">
      <c r="A150" s="137" t="s">
        <v>855</v>
      </c>
      <c r="B150" s="8"/>
      <c r="C150" s="8"/>
      <c r="D150" s="8"/>
      <c r="E150" s="35"/>
      <c r="F150" s="34"/>
      <c r="G150" s="34"/>
      <c r="H150" s="52"/>
      <c r="I150" s="52"/>
      <c r="J150" s="52"/>
    </row>
    <row r="151" spans="1:10" s="21" customFormat="1" ht="20.3" customHeight="1" x14ac:dyDescent="0.25">
      <c r="A151" s="12" t="s">
        <v>856</v>
      </c>
      <c r="B151" s="12"/>
      <c r="C151" s="12"/>
      <c r="D151" s="12"/>
      <c r="E151" s="36"/>
      <c r="F151" s="34"/>
      <c r="G151" s="34"/>
      <c r="H151" s="52"/>
      <c r="I151" s="52"/>
      <c r="J151" s="52"/>
    </row>
    <row r="152" spans="1:10" s="21" customFormat="1" ht="29.95" customHeight="1" x14ac:dyDescent="0.25">
      <c r="A152" s="71" t="s">
        <v>2</v>
      </c>
      <c r="B152" s="72" t="s">
        <v>5</v>
      </c>
      <c r="C152" s="72" t="s">
        <v>9</v>
      </c>
      <c r="D152" s="72" t="s">
        <v>3</v>
      </c>
      <c r="E152" s="73" t="s">
        <v>6</v>
      </c>
      <c r="F152" s="71" t="s">
        <v>7</v>
      </c>
      <c r="G152" s="72" t="s">
        <v>8</v>
      </c>
      <c r="H152" s="74" t="s">
        <v>10</v>
      </c>
      <c r="I152" s="74" t="s">
        <v>4</v>
      </c>
      <c r="J152" s="104" t="s">
        <v>1</v>
      </c>
    </row>
    <row r="153" spans="1:10" s="21" customFormat="1" ht="29.95" customHeight="1" x14ac:dyDescent="0.25">
      <c r="A153" s="81" t="s">
        <v>105</v>
      </c>
      <c r="B153" s="68" t="s">
        <v>717</v>
      </c>
      <c r="C153" s="68" t="s">
        <v>718</v>
      </c>
      <c r="D153" s="68" t="s">
        <v>178</v>
      </c>
      <c r="E153" s="84">
        <v>1000</v>
      </c>
      <c r="F153" s="333" t="s">
        <v>66</v>
      </c>
      <c r="G153" s="333" t="s">
        <v>67</v>
      </c>
      <c r="H153" s="255" t="s">
        <v>67</v>
      </c>
      <c r="I153" s="255" t="s">
        <v>107</v>
      </c>
      <c r="J153" s="60" t="s">
        <v>675</v>
      </c>
    </row>
    <row r="154" spans="1:10" s="21" customFormat="1" ht="29.95" customHeight="1" x14ac:dyDescent="0.25">
      <c r="A154" s="86" t="s">
        <v>110</v>
      </c>
      <c r="B154" s="69" t="s">
        <v>720</v>
      </c>
      <c r="C154" s="69" t="s">
        <v>721</v>
      </c>
      <c r="D154" s="69" t="s">
        <v>178</v>
      </c>
      <c r="E154" s="89">
        <v>1000</v>
      </c>
      <c r="F154" s="338" t="s">
        <v>66</v>
      </c>
      <c r="G154" s="338" t="s">
        <v>67</v>
      </c>
      <c r="H154" s="256" t="s">
        <v>67</v>
      </c>
      <c r="I154" s="256" t="s">
        <v>107</v>
      </c>
      <c r="J154" s="61" t="s">
        <v>675</v>
      </c>
    </row>
    <row r="155" spans="1:10" s="21" customFormat="1" ht="29.95" customHeight="1" x14ac:dyDescent="0.25">
      <c r="A155" s="105" t="s">
        <v>113</v>
      </c>
      <c r="B155" s="107" t="s">
        <v>722</v>
      </c>
      <c r="C155" s="107" t="s">
        <v>723</v>
      </c>
      <c r="D155" s="107" t="s">
        <v>178</v>
      </c>
      <c r="E155" s="108">
        <v>1000</v>
      </c>
      <c r="F155" s="400" t="s">
        <v>66</v>
      </c>
      <c r="G155" s="400" t="s">
        <v>67</v>
      </c>
      <c r="H155" s="257" t="s">
        <v>67</v>
      </c>
      <c r="I155" s="257" t="s">
        <v>107</v>
      </c>
      <c r="J155" s="57" t="s">
        <v>675</v>
      </c>
    </row>
    <row r="156" spans="1:10" s="21" customFormat="1" ht="29.95" customHeight="1" x14ac:dyDescent="0.25">
      <c r="A156" s="42"/>
      <c r="B156" s="42"/>
      <c r="C156" s="42"/>
      <c r="D156" s="42"/>
      <c r="E156" s="44"/>
      <c r="F156" s="13"/>
      <c r="G156" s="19"/>
      <c r="H156" s="64"/>
      <c r="I156" s="64"/>
      <c r="J156" s="42"/>
    </row>
    <row r="157" spans="1:10" s="21" customFormat="1" ht="29.95" customHeight="1" x14ac:dyDescent="0.25">
      <c r="A157" s="42"/>
      <c r="B157" s="42"/>
      <c r="C157" s="42"/>
      <c r="D157" s="42"/>
      <c r="E157" s="44"/>
      <c r="F157" s="13"/>
      <c r="G157" s="19"/>
      <c r="H157" s="45"/>
      <c r="I157" s="45"/>
      <c r="J157" s="42"/>
    </row>
    <row r="158" spans="1:10" ht="29.95" customHeight="1" x14ac:dyDescent="0.25">
      <c r="A158" s="27"/>
      <c r="B158" s="27"/>
      <c r="C158" s="27"/>
      <c r="D158" s="27"/>
      <c r="E158" s="27"/>
      <c r="F158" s="27"/>
      <c r="G158" s="27"/>
      <c r="H158" s="51"/>
      <c r="I158" s="51"/>
      <c r="J158" s="51"/>
    </row>
    <row r="159" spans="1:10" ht="29.95" customHeight="1" x14ac:dyDescent="0.25">
      <c r="A159" s="27"/>
      <c r="B159" s="27"/>
      <c r="C159" s="27"/>
      <c r="D159" s="27"/>
      <c r="E159" s="27"/>
      <c r="F159" s="27"/>
      <c r="G159" s="27"/>
      <c r="H159" s="51"/>
      <c r="I159" s="51"/>
      <c r="J159" s="51"/>
    </row>
    <row r="160" spans="1:10" ht="20.3" customHeight="1" x14ac:dyDescent="0.25">
      <c r="A160" s="7" t="s">
        <v>1015</v>
      </c>
      <c r="B160" s="34"/>
      <c r="C160" s="35"/>
      <c r="D160" s="35"/>
      <c r="E160" s="35"/>
      <c r="F160" s="34"/>
      <c r="G160" s="34"/>
      <c r="H160" s="52"/>
      <c r="I160" s="52"/>
      <c r="J160" s="52"/>
    </row>
    <row r="161" spans="1:10" ht="20.3" customHeight="1" x14ac:dyDescent="0.25">
      <c r="A161" s="619" t="s">
        <v>1016</v>
      </c>
      <c r="B161" s="619"/>
      <c r="C161" s="35"/>
      <c r="D161" s="35"/>
      <c r="E161" s="35"/>
      <c r="F161" s="34"/>
      <c r="G161" s="34"/>
      <c r="H161" s="52"/>
      <c r="I161" s="52"/>
      <c r="J161" s="52"/>
    </row>
    <row r="162" spans="1:10" ht="20.3" customHeight="1" x14ac:dyDescent="0.25">
      <c r="A162" s="137" t="s">
        <v>1017</v>
      </c>
      <c r="B162" s="8"/>
      <c r="C162" s="8"/>
      <c r="D162" s="8"/>
      <c r="E162" s="35"/>
      <c r="F162" s="34"/>
      <c r="G162" s="34"/>
      <c r="H162" s="52"/>
      <c r="I162" s="52"/>
      <c r="J162" s="52"/>
    </row>
    <row r="163" spans="1:10" ht="20.3" customHeight="1" x14ac:dyDescent="0.25">
      <c r="A163" s="137" t="s">
        <v>876</v>
      </c>
      <c r="B163" s="8"/>
      <c r="C163" s="8"/>
      <c r="D163" s="8"/>
      <c r="E163" s="35"/>
      <c r="F163" s="34"/>
      <c r="G163" s="34"/>
      <c r="H163" s="52"/>
      <c r="I163" s="52"/>
      <c r="J163" s="52"/>
    </row>
    <row r="164" spans="1:10" ht="20.3" customHeight="1" x14ac:dyDescent="0.25">
      <c r="A164" s="137" t="s">
        <v>855</v>
      </c>
      <c r="B164" s="8"/>
      <c r="C164" s="8"/>
      <c r="D164" s="8"/>
      <c r="E164" s="35"/>
      <c r="F164" s="34"/>
      <c r="G164" s="34"/>
      <c r="H164" s="52"/>
      <c r="I164" s="52"/>
      <c r="J164" s="52"/>
    </row>
    <row r="165" spans="1:10" ht="20.3" customHeight="1" x14ac:dyDescent="0.25">
      <c r="A165" s="12" t="s">
        <v>856</v>
      </c>
      <c r="B165" s="12"/>
      <c r="C165" s="12"/>
      <c r="D165" s="12"/>
      <c r="E165" s="36"/>
      <c r="F165" s="34"/>
      <c r="G165" s="34"/>
      <c r="H165" s="52"/>
      <c r="I165" s="52"/>
      <c r="J165" s="52"/>
    </row>
    <row r="166" spans="1:10" ht="39.75" customHeight="1" x14ac:dyDescent="0.25">
      <c r="A166" s="71" t="s">
        <v>2</v>
      </c>
      <c r="B166" s="72" t="s">
        <v>5</v>
      </c>
      <c r="C166" s="72" t="s">
        <v>9</v>
      </c>
      <c r="D166" s="72" t="s">
        <v>3</v>
      </c>
      <c r="E166" s="73" t="s">
        <v>6</v>
      </c>
      <c r="F166" s="71" t="s">
        <v>7</v>
      </c>
      <c r="G166" s="72" t="s">
        <v>8</v>
      </c>
      <c r="H166" s="74" t="s">
        <v>10</v>
      </c>
      <c r="I166" s="74" t="s">
        <v>4</v>
      </c>
      <c r="J166" s="104" t="s">
        <v>1</v>
      </c>
    </row>
    <row r="167" spans="1:10" ht="29.95" customHeight="1" x14ac:dyDescent="0.25">
      <c r="A167" s="439" t="s">
        <v>72</v>
      </c>
      <c r="B167" s="428" t="s">
        <v>465</v>
      </c>
      <c r="C167" s="429">
        <v>61500032</v>
      </c>
      <c r="D167" s="432" t="s">
        <v>80</v>
      </c>
      <c r="E167" s="407">
        <v>4100</v>
      </c>
      <c r="F167" s="408">
        <v>188.99</v>
      </c>
      <c r="G167" s="392">
        <f>F167/E167</f>
        <v>4.6095121951219516E-2</v>
      </c>
      <c r="H167" s="133" t="s">
        <v>466</v>
      </c>
      <c r="I167" s="227" t="s">
        <v>130</v>
      </c>
      <c r="J167" s="111" t="s">
        <v>464</v>
      </c>
    </row>
    <row r="168" spans="1:10" ht="29.95" customHeight="1" x14ac:dyDescent="0.25">
      <c r="A168" s="30"/>
      <c r="B168" s="30"/>
      <c r="C168" s="30"/>
      <c r="D168" s="28"/>
      <c r="E168" s="32"/>
      <c r="F168" s="29"/>
      <c r="G168" s="33"/>
      <c r="H168" s="58"/>
      <c r="I168" s="58"/>
      <c r="J168" s="58"/>
    </row>
    <row r="169" spans="1:10" ht="20.3" customHeight="1" x14ac:dyDescent="0.25">
      <c r="A169" s="7" t="s">
        <v>1018</v>
      </c>
      <c r="B169" s="34"/>
      <c r="C169" s="35"/>
      <c r="D169" s="35"/>
      <c r="E169" s="35"/>
      <c r="F169" s="34"/>
      <c r="G169" s="34"/>
      <c r="H169" s="52"/>
      <c r="I169" s="52"/>
      <c r="J169" s="52"/>
    </row>
    <row r="170" spans="1:10" ht="20.3" customHeight="1" x14ac:dyDescent="0.25">
      <c r="A170" s="619" t="s">
        <v>1019</v>
      </c>
      <c r="B170" s="619"/>
      <c r="C170" s="35"/>
      <c r="D170" s="35"/>
      <c r="E170" s="35"/>
      <c r="F170" s="34"/>
      <c r="G170" s="34"/>
      <c r="H170" s="52"/>
      <c r="I170" s="52"/>
      <c r="J170" s="52"/>
    </row>
    <row r="171" spans="1:10" ht="20.3" customHeight="1" x14ac:dyDescent="0.25">
      <c r="A171" s="137" t="s">
        <v>1020</v>
      </c>
      <c r="B171" s="8"/>
      <c r="C171" s="8"/>
      <c r="D171" s="8"/>
      <c r="E171" s="35"/>
      <c r="F171" s="34"/>
      <c r="G171" s="34"/>
      <c r="H171" s="52"/>
      <c r="I171" s="52"/>
      <c r="J171" s="52"/>
    </row>
    <row r="172" spans="1:10" ht="20.3" customHeight="1" x14ac:dyDescent="0.25">
      <c r="A172" s="137" t="s">
        <v>876</v>
      </c>
      <c r="B172" s="8"/>
      <c r="C172" s="8"/>
      <c r="D172" s="8"/>
      <c r="E172" s="35"/>
      <c r="F172" s="34"/>
      <c r="G172" s="34"/>
      <c r="H172" s="52"/>
      <c r="I172" s="52"/>
      <c r="J172" s="52"/>
    </row>
    <row r="173" spans="1:10" ht="20.3" customHeight="1" x14ac:dyDescent="0.25">
      <c r="A173" s="137" t="s">
        <v>855</v>
      </c>
      <c r="B173" s="8"/>
      <c r="C173" s="8"/>
      <c r="D173" s="8"/>
      <c r="E173" s="35"/>
      <c r="F173" s="34"/>
      <c r="G173" s="34"/>
      <c r="H173" s="52"/>
      <c r="I173" s="52"/>
      <c r="J173" s="52"/>
    </row>
    <row r="174" spans="1:10" ht="20.3" customHeight="1" x14ac:dyDescent="0.25">
      <c r="A174" s="12" t="s">
        <v>856</v>
      </c>
      <c r="B174" s="12"/>
      <c r="C174" s="12"/>
      <c r="D174" s="12"/>
      <c r="E174" s="36"/>
      <c r="F174" s="34"/>
      <c r="G174" s="34"/>
      <c r="H174" s="52"/>
      <c r="I174" s="52"/>
      <c r="J174" s="52"/>
    </row>
    <row r="175" spans="1:10" ht="29.95" customHeight="1" x14ac:dyDescent="0.25">
      <c r="A175" s="71" t="s">
        <v>2</v>
      </c>
      <c r="B175" s="72" t="s">
        <v>5</v>
      </c>
      <c r="C175" s="72" t="s">
        <v>9</v>
      </c>
      <c r="D175" s="72" t="s">
        <v>3</v>
      </c>
      <c r="E175" s="73" t="s">
        <v>6</v>
      </c>
      <c r="F175" s="71" t="s">
        <v>7</v>
      </c>
      <c r="G175" s="72" t="s">
        <v>8</v>
      </c>
      <c r="H175" s="74" t="s">
        <v>10</v>
      </c>
      <c r="I175" s="74" t="s">
        <v>4</v>
      </c>
      <c r="J175" s="104" t="s">
        <v>1</v>
      </c>
    </row>
    <row r="176" spans="1:10" ht="29.95" customHeight="1" x14ac:dyDescent="0.25">
      <c r="A176" s="81" t="s">
        <v>72</v>
      </c>
      <c r="B176" s="82" t="s">
        <v>469</v>
      </c>
      <c r="C176" s="83">
        <v>600250</v>
      </c>
      <c r="D176" s="68" t="s">
        <v>379</v>
      </c>
      <c r="E176" s="84">
        <v>5250</v>
      </c>
      <c r="F176" s="175">
        <v>301.95</v>
      </c>
      <c r="G176" s="94">
        <f>F176/E176</f>
        <v>5.7514285714285712E-2</v>
      </c>
      <c r="H176" s="128" t="s">
        <v>470</v>
      </c>
      <c r="I176" s="226" t="s">
        <v>130</v>
      </c>
      <c r="J176" s="78" t="s">
        <v>468</v>
      </c>
    </row>
    <row r="177" spans="1:10" ht="29.95" customHeight="1" x14ac:dyDescent="0.25">
      <c r="A177" s="439" t="s">
        <v>72</v>
      </c>
      <c r="B177" s="428" t="s">
        <v>472</v>
      </c>
      <c r="C177" s="429">
        <v>600194</v>
      </c>
      <c r="D177" s="432" t="s">
        <v>80</v>
      </c>
      <c r="E177" s="407">
        <v>3200</v>
      </c>
      <c r="F177" s="408">
        <v>180.95</v>
      </c>
      <c r="G177" s="392">
        <f>F177/E177</f>
        <v>5.6546874999999996E-2</v>
      </c>
      <c r="H177" s="133" t="s">
        <v>470</v>
      </c>
      <c r="I177" s="227" t="s">
        <v>130</v>
      </c>
      <c r="J177" s="111" t="s">
        <v>468</v>
      </c>
    </row>
    <row r="182" spans="1:10" ht="20.3" customHeight="1" x14ac:dyDescent="0.25">
      <c r="A182" s="7" t="s">
        <v>1021</v>
      </c>
      <c r="B182" s="34"/>
      <c r="C182" s="35"/>
      <c r="D182" s="35"/>
      <c r="E182" s="35"/>
      <c r="F182" s="34"/>
      <c r="G182" s="34"/>
      <c r="H182" s="52"/>
      <c r="I182" s="52"/>
      <c r="J182" s="52"/>
    </row>
    <row r="183" spans="1:10" ht="20.3" customHeight="1" x14ac:dyDescent="0.25">
      <c r="A183" s="619" t="s">
        <v>1022</v>
      </c>
      <c r="B183" s="619"/>
      <c r="C183" s="35"/>
      <c r="D183" s="35"/>
      <c r="E183" s="35"/>
      <c r="F183" s="34"/>
      <c r="G183" s="34"/>
      <c r="H183" s="52"/>
      <c r="I183" s="52"/>
      <c r="J183" s="52"/>
    </row>
    <row r="184" spans="1:10" ht="20.3" customHeight="1" x14ac:dyDescent="0.25">
      <c r="A184" s="137" t="s">
        <v>1023</v>
      </c>
      <c r="B184" s="8"/>
      <c r="C184" s="8"/>
      <c r="D184" s="8"/>
      <c r="E184" s="35"/>
      <c r="F184" s="34"/>
      <c r="G184" s="34"/>
      <c r="H184" s="52"/>
      <c r="I184" s="52"/>
      <c r="J184" s="52"/>
    </row>
    <row r="185" spans="1:10" ht="20.3" customHeight="1" x14ac:dyDescent="0.25">
      <c r="A185" s="137" t="s">
        <v>876</v>
      </c>
      <c r="B185" s="8"/>
      <c r="C185" s="8"/>
      <c r="D185" s="8"/>
      <c r="E185" s="35"/>
      <c r="F185" s="34"/>
      <c r="G185" s="34"/>
      <c r="H185" s="52"/>
      <c r="I185" s="52"/>
      <c r="J185" s="52"/>
    </row>
    <row r="186" spans="1:10" ht="20.3" customHeight="1" x14ac:dyDescent="0.25">
      <c r="A186" s="137" t="s">
        <v>855</v>
      </c>
      <c r="B186" s="8"/>
      <c r="C186" s="8"/>
      <c r="D186" s="8"/>
      <c r="E186" s="35"/>
      <c r="F186" s="34"/>
      <c r="G186" s="34"/>
      <c r="H186" s="52"/>
      <c r="I186" s="52"/>
      <c r="J186" s="52"/>
    </row>
    <row r="187" spans="1:10" ht="20.3" customHeight="1" x14ac:dyDescent="0.25">
      <c r="A187" s="12" t="s">
        <v>856</v>
      </c>
      <c r="B187" s="12"/>
      <c r="C187" s="12"/>
      <c r="D187" s="12"/>
      <c r="E187" s="36"/>
      <c r="F187" s="34"/>
      <c r="G187" s="34"/>
      <c r="H187" s="52"/>
      <c r="I187" s="52"/>
      <c r="J187" s="52"/>
    </row>
    <row r="188" spans="1:10" ht="29.95" customHeight="1" x14ac:dyDescent="0.25">
      <c r="A188" s="71" t="s">
        <v>2</v>
      </c>
      <c r="B188" s="72" t="s">
        <v>5</v>
      </c>
      <c r="C188" s="72" t="s">
        <v>9</v>
      </c>
      <c r="D188" s="72" t="s">
        <v>3</v>
      </c>
      <c r="E188" s="73" t="s">
        <v>6</v>
      </c>
      <c r="F188" s="71" t="s">
        <v>7</v>
      </c>
      <c r="G188" s="72" t="s">
        <v>8</v>
      </c>
      <c r="H188" s="74" t="s">
        <v>10</v>
      </c>
      <c r="I188" s="74" t="s">
        <v>4</v>
      </c>
      <c r="J188" s="104" t="s">
        <v>1</v>
      </c>
    </row>
    <row r="189" spans="1:10" ht="29.95" customHeight="1" x14ac:dyDescent="0.25">
      <c r="A189" s="105" t="s">
        <v>102</v>
      </c>
      <c r="B189" s="107" t="s">
        <v>482</v>
      </c>
      <c r="C189" s="83">
        <v>194503177</v>
      </c>
      <c r="D189" s="107" t="s">
        <v>481</v>
      </c>
      <c r="E189" s="84">
        <v>90</v>
      </c>
      <c r="F189" s="175">
        <v>54.95</v>
      </c>
      <c r="G189" s="94">
        <f>F189/E189</f>
        <v>0.61055555555555563</v>
      </c>
      <c r="H189" s="128" t="s">
        <v>483</v>
      </c>
      <c r="I189" s="226" t="s">
        <v>46</v>
      </c>
      <c r="J189" s="109" t="s">
        <v>480</v>
      </c>
    </row>
    <row r="190" spans="1:10" ht="29.95" customHeight="1" x14ac:dyDescent="0.25">
      <c r="C190" s="41"/>
      <c r="E190" s="41"/>
      <c r="F190" s="41"/>
      <c r="G190" s="41"/>
      <c r="H190" s="65"/>
      <c r="I190" s="65"/>
    </row>
    <row r="193" spans="1:10" ht="29.95" customHeight="1" x14ac:dyDescent="0.25">
      <c r="H193" s="136"/>
      <c r="I193" s="136"/>
    </row>
    <row r="194" spans="1:10" ht="20.3" customHeight="1" x14ac:dyDescent="0.25">
      <c r="A194" s="7" t="s">
        <v>1024</v>
      </c>
      <c r="B194" s="34"/>
      <c r="C194" s="35"/>
      <c r="D194" s="35"/>
      <c r="E194" s="35"/>
      <c r="F194" s="34"/>
      <c r="G194" s="34"/>
      <c r="H194" s="52"/>
      <c r="I194" s="52"/>
      <c r="J194" s="52"/>
    </row>
    <row r="195" spans="1:10" ht="20.3" customHeight="1" x14ac:dyDescent="0.25">
      <c r="A195" s="619" t="s">
        <v>1025</v>
      </c>
      <c r="B195" s="619"/>
      <c r="C195" s="35"/>
      <c r="D195" s="35"/>
      <c r="E195" s="35"/>
      <c r="F195" s="34"/>
      <c r="G195" s="34"/>
      <c r="H195" s="52"/>
      <c r="I195" s="52"/>
      <c r="J195" s="52"/>
    </row>
    <row r="196" spans="1:10" ht="20.3" customHeight="1" x14ac:dyDescent="0.25">
      <c r="A196" s="137" t="s">
        <v>1026</v>
      </c>
      <c r="B196" s="8"/>
      <c r="C196" s="8"/>
      <c r="D196" s="8"/>
      <c r="E196" s="35"/>
      <c r="F196" s="34"/>
      <c r="G196" s="34"/>
      <c r="H196" s="52"/>
      <c r="I196" s="52"/>
      <c r="J196" s="52"/>
    </row>
    <row r="197" spans="1:10" ht="20.3" customHeight="1" x14ac:dyDescent="0.25">
      <c r="A197" s="137" t="s">
        <v>876</v>
      </c>
      <c r="B197" s="8"/>
      <c r="C197" s="8"/>
      <c r="D197" s="8"/>
      <c r="E197" s="35"/>
      <c r="F197" s="34"/>
      <c r="G197" s="34"/>
      <c r="H197" s="52"/>
      <c r="I197" s="52"/>
      <c r="J197" s="52"/>
    </row>
    <row r="198" spans="1:10" ht="20.3" customHeight="1" x14ac:dyDescent="0.25">
      <c r="A198" s="137" t="s">
        <v>855</v>
      </c>
      <c r="B198" s="8"/>
      <c r="C198" s="8"/>
      <c r="D198" s="8"/>
      <c r="E198" s="35"/>
      <c r="F198" s="34"/>
      <c r="G198" s="34"/>
      <c r="H198" s="52"/>
      <c r="I198" s="52"/>
      <c r="J198" s="52"/>
    </row>
    <row r="199" spans="1:10" ht="20.3" customHeight="1" x14ac:dyDescent="0.25">
      <c r="A199" s="12" t="s">
        <v>856</v>
      </c>
      <c r="B199" s="12"/>
      <c r="C199" s="12"/>
      <c r="D199" s="12"/>
      <c r="E199" s="36"/>
      <c r="F199" s="34"/>
      <c r="G199" s="34"/>
      <c r="H199" s="52"/>
      <c r="I199" s="52"/>
      <c r="J199" s="52"/>
    </row>
    <row r="200" spans="1:10" ht="29.95" customHeight="1" x14ac:dyDescent="0.25">
      <c r="A200" s="71" t="s">
        <v>2</v>
      </c>
      <c r="B200" s="72" t="s">
        <v>5</v>
      </c>
      <c r="C200" s="72" t="s">
        <v>9</v>
      </c>
      <c r="D200" s="72" t="s">
        <v>3</v>
      </c>
      <c r="E200" s="73" t="s">
        <v>6</v>
      </c>
      <c r="F200" s="71" t="s">
        <v>7</v>
      </c>
      <c r="G200" s="72" t="s">
        <v>8</v>
      </c>
      <c r="H200" s="74" t="s">
        <v>10</v>
      </c>
      <c r="I200" s="74" t="s">
        <v>4</v>
      </c>
      <c r="J200" s="104" t="s">
        <v>1</v>
      </c>
    </row>
    <row r="201" spans="1:10" ht="29.95" customHeight="1" x14ac:dyDescent="0.25">
      <c r="A201" s="86" t="s">
        <v>14</v>
      </c>
      <c r="B201" s="87" t="s">
        <v>171</v>
      </c>
      <c r="C201" s="88" t="s">
        <v>172</v>
      </c>
      <c r="D201" s="69" t="s">
        <v>15</v>
      </c>
      <c r="E201" s="89">
        <v>100</v>
      </c>
      <c r="F201" s="95">
        <v>77.2</v>
      </c>
      <c r="G201" s="92">
        <f>F201/E201</f>
        <v>0.77200000000000002</v>
      </c>
      <c r="H201" s="127" t="s">
        <v>173</v>
      </c>
      <c r="I201" s="258" t="s">
        <v>170</v>
      </c>
      <c r="J201" s="56" t="s">
        <v>153</v>
      </c>
    </row>
    <row r="202" spans="1:10" ht="29.95" customHeight="1" x14ac:dyDescent="0.25">
      <c r="A202" s="81" t="s">
        <v>14</v>
      </c>
      <c r="B202" s="82" t="s">
        <v>175</v>
      </c>
      <c r="C202" s="68" t="s">
        <v>176</v>
      </c>
      <c r="D202" s="82" t="s">
        <v>22</v>
      </c>
      <c r="E202" s="84">
        <v>100</v>
      </c>
      <c r="F202" s="333">
        <v>53.77</v>
      </c>
      <c r="G202" s="333">
        <f>F202/E202</f>
        <v>0.53770000000000007</v>
      </c>
      <c r="H202" s="125" t="s">
        <v>177</v>
      </c>
      <c r="I202" s="177" t="s">
        <v>170</v>
      </c>
      <c r="J202" s="60" t="s">
        <v>153</v>
      </c>
    </row>
    <row r="203" spans="1:10" ht="29.95" customHeight="1" x14ac:dyDescent="0.25">
      <c r="A203" s="86" t="s">
        <v>29</v>
      </c>
      <c r="B203" s="87" t="s">
        <v>179</v>
      </c>
      <c r="C203" s="69" t="s">
        <v>180</v>
      </c>
      <c r="D203" s="87" t="s">
        <v>178</v>
      </c>
      <c r="E203" s="89">
        <v>100</v>
      </c>
      <c r="F203" s="95">
        <v>51.44</v>
      </c>
      <c r="G203" s="92">
        <f>F203/E203</f>
        <v>0.51439999999999997</v>
      </c>
      <c r="H203" s="124" t="s">
        <v>177</v>
      </c>
      <c r="I203" s="155" t="s">
        <v>170</v>
      </c>
      <c r="J203" s="61" t="s">
        <v>153</v>
      </c>
    </row>
    <row r="204" spans="1:10" ht="29.95" customHeight="1" x14ac:dyDescent="0.25">
      <c r="A204" s="81" t="s">
        <v>29</v>
      </c>
      <c r="B204" s="82" t="s">
        <v>181</v>
      </c>
      <c r="C204" s="68" t="s">
        <v>182</v>
      </c>
      <c r="D204" s="82" t="s">
        <v>30</v>
      </c>
      <c r="E204" s="84">
        <v>25</v>
      </c>
      <c r="F204" s="93">
        <v>19.52</v>
      </c>
      <c r="G204" s="94">
        <f>F204/E204</f>
        <v>0.78079999999999994</v>
      </c>
      <c r="H204" s="123" t="s">
        <v>173</v>
      </c>
      <c r="I204" s="172" t="s">
        <v>170</v>
      </c>
      <c r="J204" s="60" t="s">
        <v>153</v>
      </c>
    </row>
    <row r="205" spans="1:10" ht="29.95" customHeight="1" x14ac:dyDescent="0.25">
      <c r="A205" s="439" t="s">
        <v>29</v>
      </c>
      <c r="B205" s="100" t="s">
        <v>183</v>
      </c>
      <c r="C205" s="429" t="s">
        <v>184</v>
      </c>
      <c r="D205" s="432" t="s">
        <v>150</v>
      </c>
      <c r="E205" s="407">
        <v>100</v>
      </c>
      <c r="F205" s="408">
        <v>73.739999999999995</v>
      </c>
      <c r="G205" s="392">
        <f>F205/E205</f>
        <v>0.73739999999999994</v>
      </c>
      <c r="H205" s="133" t="s">
        <v>173</v>
      </c>
      <c r="I205" s="221" t="s">
        <v>170</v>
      </c>
      <c r="J205" s="62" t="s">
        <v>153</v>
      </c>
    </row>
    <row r="210" spans="1:10" ht="20.3" customHeight="1" x14ac:dyDescent="0.25">
      <c r="A210" s="7" t="s">
        <v>1027</v>
      </c>
      <c r="B210" s="34"/>
      <c r="C210" s="35"/>
      <c r="D210" s="35"/>
      <c r="E210" s="35"/>
      <c r="F210" s="34"/>
      <c r="G210" s="34"/>
      <c r="H210" s="136"/>
      <c r="I210" s="136"/>
      <c r="J210" s="52"/>
    </row>
    <row r="211" spans="1:10" ht="20.3" customHeight="1" x14ac:dyDescent="0.25">
      <c r="A211" s="619" t="s">
        <v>1028</v>
      </c>
      <c r="B211" s="619"/>
      <c r="C211" s="35"/>
      <c r="D211" s="35"/>
      <c r="E211" s="35"/>
      <c r="F211" s="34"/>
      <c r="G211" s="34"/>
      <c r="H211" s="52"/>
      <c r="I211" s="52"/>
      <c r="J211" s="52"/>
    </row>
    <row r="212" spans="1:10" ht="20.3" customHeight="1" x14ac:dyDescent="0.25">
      <c r="A212" s="137" t="s">
        <v>1029</v>
      </c>
      <c r="B212" s="8"/>
      <c r="C212" s="8"/>
      <c r="D212" s="8"/>
      <c r="E212" s="35"/>
      <c r="F212" s="34"/>
      <c r="G212" s="34"/>
      <c r="H212" s="52"/>
      <c r="I212" s="52"/>
      <c r="J212" s="52"/>
    </row>
    <row r="213" spans="1:10" ht="20.3" customHeight="1" x14ac:dyDescent="0.25">
      <c r="A213" s="137" t="s">
        <v>876</v>
      </c>
      <c r="B213" s="8"/>
      <c r="C213" s="8"/>
      <c r="D213" s="8"/>
      <c r="E213" s="35"/>
      <c r="F213" s="34"/>
      <c r="G213" s="34"/>
      <c r="H213" s="52"/>
      <c r="I213" s="52"/>
      <c r="J213" s="52"/>
    </row>
    <row r="214" spans="1:10" ht="20.3" customHeight="1" x14ac:dyDescent="0.25">
      <c r="A214" s="137" t="s">
        <v>855</v>
      </c>
      <c r="B214" s="8"/>
      <c r="C214" s="8"/>
      <c r="D214" s="8"/>
      <c r="E214" s="35"/>
      <c r="F214" s="34"/>
      <c r="G214" s="34"/>
      <c r="H214" s="52"/>
      <c r="I214" s="52"/>
      <c r="J214" s="52"/>
    </row>
    <row r="215" spans="1:10" ht="20.3" customHeight="1" x14ac:dyDescent="0.25">
      <c r="A215" s="12" t="s">
        <v>856</v>
      </c>
      <c r="B215" s="12"/>
      <c r="C215" s="12"/>
      <c r="D215" s="12"/>
      <c r="E215" s="36"/>
      <c r="F215" s="34"/>
      <c r="G215" s="34"/>
      <c r="H215" s="52"/>
      <c r="I215" s="52"/>
      <c r="J215" s="52"/>
    </row>
    <row r="216" spans="1:10" ht="29.95" customHeight="1" x14ac:dyDescent="0.25">
      <c r="A216" s="71" t="s">
        <v>2</v>
      </c>
      <c r="B216" s="72" t="s">
        <v>5</v>
      </c>
      <c r="C216" s="72" t="s">
        <v>9</v>
      </c>
      <c r="D216" s="72" t="s">
        <v>3</v>
      </c>
      <c r="E216" s="73" t="s">
        <v>6</v>
      </c>
      <c r="F216" s="71" t="s">
        <v>7</v>
      </c>
      <c r="G216" s="72" t="s">
        <v>8</v>
      </c>
      <c r="H216" s="74" t="s">
        <v>10</v>
      </c>
      <c r="I216" s="74" t="s">
        <v>4</v>
      </c>
      <c r="J216" s="104" t="s">
        <v>1</v>
      </c>
    </row>
    <row r="217" spans="1:10" ht="29.95" customHeight="1" x14ac:dyDescent="0.25">
      <c r="A217" s="81" t="s">
        <v>14</v>
      </c>
      <c r="B217" s="82" t="s">
        <v>47</v>
      </c>
      <c r="C217" s="83" t="s">
        <v>48</v>
      </c>
      <c r="D217" s="68" t="s">
        <v>15</v>
      </c>
      <c r="E217" s="84">
        <v>500</v>
      </c>
      <c r="F217" s="93">
        <v>62</v>
      </c>
      <c r="G217" s="94">
        <f t="shared" ref="G217:G223" si="3">F217/E217</f>
        <v>0.124</v>
      </c>
      <c r="H217" s="128" t="s">
        <v>43</v>
      </c>
      <c r="I217" s="226" t="s">
        <v>46</v>
      </c>
      <c r="J217" s="78" t="s">
        <v>13</v>
      </c>
    </row>
    <row r="218" spans="1:10" ht="29.95" customHeight="1" x14ac:dyDescent="0.25">
      <c r="A218" s="86" t="s">
        <v>14</v>
      </c>
      <c r="B218" s="87" t="s">
        <v>49</v>
      </c>
      <c r="C218" s="69" t="s">
        <v>50</v>
      </c>
      <c r="D218" s="87" t="s">
        <v>22</v>
      </c>
      <c r="E218" s="89">
        <v>500</v>
      </c>
      <c r="F218" s="95">
        <v>69</v>
      </c>
      <c r="G218" s="92">
        <f t="shared" si="3"/>
        <v>0.13800000000000001</v>
      </c>
      <c r="H218" s="124" t="s">
        <v>43</v>
      </c>
      <c r="I218" s="155" t="s">
        <v>46</v>
      </c>
      <c r="J218" s="61" t="s">
        <v>13</v>
      </c>
    </row>
    <row r="219" spans="1:10" ht="29.95" customHeight="1" x14ac:dyDescent="0.25">
      <c r="A219" s="81" t="s">
        <v>38</v>
      </c>
      <c r="B219" s="82" t="s">
        <v>41</v>
      </c>
      <c r="C219" s="68" t="s">
        <v>42</v>
      </c>
      <c r="D219" s="82" t="s">
        <v>39</v>
      </c>
      <c r="E219" s="84">
        <v>500</v>
      </c>
      <c r="F219" s="93">
        <v>72.75</v>
      </c>
      <c r="G219" s="94">
        <f t="shared" si="3"/>
        <v>0.14549999999999999</v>
      </c>
      <c r="H219" s="123" t="s">
        <v>43</v>
      </c>
      <c r="I219" s="172" t="s">
        <v>40</v>
      </c>
      <c r="J219" s="60" t="s">
        <v>13</v>
      </c>
    </row>
    <row r="220" spans="1:10" ht="29.95" customHeight="1" x14ac:dyDescent="0.25">
      <c r="A220" s="86" t="s">
        <v>55</v>
      </c>
      <c r="B220" s="87" t="s">
        <v>56</v>
      </c>
      <c r="C220" s="88" t="s">
        <v>57</v>
      </c>
      <c r="D220" s="69" t="s">
        <v>15</v>
      </c>
      <c r="E220" s="89">
        <v>1000</v>
      </c>
      <c r="F220" s="95">
        <v>95</v>
      </c>
      <c r="G220" s="92">
        <f t="shared" si="3"/>
        <v>9.5000000000000001E-2</v>
      </c>
      <c r="H220" s="127" t="s">
        <v>43</v>
      </c>
      <c r="I220" s="155" t="s">
        <v>46</v>
      </c>
      <c r="J220" s="61" t="s">
        <v>13</v>
      </c>
    </row>
    <row r="221" spans="1:10" ht="29.95" customHeight="1" x14ac:dyDescent="0.25">
      <c r="A221" s="81" t="s">
        <v>55</v>
      </c>
      <c r="B221" s="82" t="s">
        <v>58</v>
      </c>
      <c r="C221" s="68" t="s">
        <v>59</v>
      </c>
      <c r="D221" s="82" t="s">
        <v>22</v>
      </c>
      <c r="E221" s="84">
        <v>1000</v>
      </c>
      <c r="F221" s="333">
        <v>103.5</v>
      </c>
      <c r="G221" s="333">
        <f t="shared" si="3"/>
        <v>0.10349999999999999</v>
      </c>
      <c r="H221" s="125" t="s">
        <v>43</v>
      </c>
      <c r="I221" s="177" t="s">
        <v>46</v>
      </c>
      <c r="J221" s="60" t="s">
        <v>13</v>
      </c>
    </row>
    <row r="222" spans="1:10" ht="29.95" customHeight="1" x14ac:dyDescent="0.25">
      <c r="A222" s="86" t="s">
        <v>55</v>
      </c>
      <c r="B222" s="87" t="s">
        <v>61</v>
      </c>
      <c r="C222" s="69" t="s">
        <v>62</v>
      </c>
      <c r="D222" s="87" t="s">
        <v>60</v>
      </c>
      <c r="E222" s="89">
        <v>600</v>
      </c>
      <c r="F222" s="95">
        <v>69.75</v>
      </c>
      <c r="G222" s="92">
        <f t="shared" si="3"/>
        <v>0.11625000000000001</v>
      </c>
      <c r="H222" s="124" t="s">
        <v>43</v>
      </c>
      <c r="I222" s="155" t="s">
        <v>46</v>
      </c>
      <c r="J222" s="61" t="s">
        <v>13</v>
      </c>
    </row>
    <row r="223" spans="1:10" ht="29.95" customHeight="1" x14ac:dyDescent="0.25">
      <c r="A223" s="81" t="s">
        <v>51</v>
      </c>
      <c r="B223" s="82" t="s">
        <v>53</v>
      </c>
      <c r="C223" s="68" t="s">
        <v>54</v>
      </c>
      <c r="D223" s="82" t="s">
        <v>52</v>
      </c>
      <c r="E223" s="84">
        <v>1000</v>
      </c>
      <c r="F223" s="93">
        <v>79</v>
      </c>
      <c r="G223" s="94">
        <f t="shared" si="3"/>
        <v>7.9000000000000001E-2</v>
      </c>
      <c r="H223" s="123" t="s">
        <v>43</v>
      </c>
      <c r="I223" s="172" t="s">
        <v>40</v>
      </c>
      <c r="J223" s="60" t="s">
        <v>13</v>
      </c>
    </row>
    <row r="224" spans="1:10" ht="29.95" customHeight="1" x14ac:dyDescent="0.25">
      <c r="A224" s="86" t="s">
        <v>69</v>
      </c>
      <c r="B224" s="69" t="s">
        <v>70</v>
      </c>
      <c r="C224" s="69" t="s">
        <v>71</v>
      </c>
      <c r="D224" s="69" t="s">
        <v>64</v>
      </c>
      <c r="E224" s="89">
        <v>2000</v>
      </c>
      <c r="F224" s="338" t="s">
        <v>66</v>
      </c>
      <c r="G224" s="338" t="s">
        <v>67</v>
      </c>
      <c r="H224" s="256" t="s">
        <v>67</v>
      </c>
      <c r="I224" s="259" t="s">
        <v>40</v>
      </c>
      <c r="J224" s="61" t="s">
        <v>13</v>
      </c>
    </row>
    <row r="225" spans="1:10" ht="29.95" customHeight="1" x14ac:dyDescent="0.25">
      <c r="A225" s="105" t="s">
        <v>63</v>
      </c>
      <c r="B225" s="106" t="s">
        <v>65</v>
      </c>
      <c r="C225" s="107" t="s">
        <v>68</v>
      </c>
      <c r="D225" s="107" t="s">
        <v>64</v>
      </c>
      <c r="E225" s="108">
        <v>2000</v>
      </c>
      <c r="F225" s="400" t="s">
        <v>66</v>
      </c>
      <c r="G225" s="400" t="s">
        <v>67</v>
      </c>
      <c r="H225" s="257" t="s">
        <v>67</v>
      </c>
      <c r="I225" s="260" t="s">
        <v>40</v>
      </c>
      <c r="J225" s="57" t="s">
        <v>13</v>
      </c>
    </row>
    <row r="226" spans="1:10" ht="29.95" customHeight="1" x14ac:dyDescent="0.25">
      <c r="A226" s="22"/>
    </row>
    <row r="230" spans="1:10" ht="20.3" customHeight="1" x14ac:dyDescent="0.25">
      <c r="A230" s="7" t="s">
        <v>1030</v>
      </c>
      <c r="B230" s="34"/>
      <c r="C230" s="35"/>
      <c r="D230" s="35"/>
      <c r="E230" s="35"/>
      <c r="F230" s="34"/>
      <c r="G230" s="34"/>
      <c r="H230" s="52"/>
      <c r="I230" s="52"/>
      <c r="J230" s="52"/>
    </row>
    <row r="231" spans="1:10" ht="20.3" customHeight="1" x14ac:dyDescent="0.25">
      <c r="A231" s="619" t="s">
        <v>1031</v>
      </c>
      <c r="B231" s="619"/>
      <c r="C231" s="35"/>
      <c r="D231" s="35"/>
      <c r="E231" s="35"/>
      <c r="F231" s="34"/>
      <c r="G231" s="34"/>
      <c r="H231" s="52"/>
      <c r="I231" s="52"/>
      <c r="J231" s="52"/>
    </row>
    <row r="232" spans="1:10" ht="20.3" customHeight="1" x14ac:dyDescent="0.25">
      <c r="A232" s="137" t="s">
        <v>1032</v>
      </c>
      <c r="B232" s="8"/>
      <c r="C232" s="8"/>
      <c r="D232" s="8"/>
      <c r="E232" s="35"/>
      <c r="F232" s="34"/>
      <c r="G232" s="34"/>
      <c r="H232" s="52"/>
      <c r="I232" s="52"/>
      <c r="J232" s="52"/>
    </row>
    <row r="233" spans="1:10" ht="20.3" customHeight="1" x14ac:dyDescent="0.25">
      <c r="A233" s="137" t="s">
        <v>876</v>
      </c>
      <c r="B233" s="8"/>
      <c r="C233" s="8"/>
      <c r="D233" s="8"/>
      <c r="E233" s="35"/>
      <c r="F233" s="34"/>
      <c r="G233" s="34"/>
      <c r="H233" s="52"/>
      <c r="I233" s="52"/>
      <c r="J233" s="52"/>
    </row>
    <row r="234" spans="1:10" ht="20.3" customHeight="1" x14ac:dyDescent="0.25">
      <c r="A234" s="137" t="s">
        <v>855</v>
      </c>
      <c r="B234" s="8"/>
      <c r="C234" s="8"/>
      <c r="D234" s="8"/>
      <c r="E234" s="35"/>
      <c r="F234" s="34"/>
      <c r="G234" s="34"/>
      <c r="H234" s="52"/>
      <c r="I234" s="52"/>
      <c r="J234" s="52"/>
    </row>
    <row r="235" spans="1:10" ht="20.3" customHeight="1" x14ac:dyDescent="0.25">
      <c r="A235" s="12" t="s">
        <v>856</v>
      </c>
      <c r="B235" s="12"/>
      <c r="C235" s="12"/>
      <c r="D235" s="12"/>
      <c r="E235" s="36"/>
      <c r="F235" s="34"/>
      <c r="G235" s="34"/>
      <c r="H235" s="52"/>
      <c r="I235" s="52"/>
      <c r="J235" s="52"/>
    </row>
    <row r="236" spans="1:10" ht="29.95" customHeight="1" x14ac:dyDescent="0.25">
      <c r="A236" s="71" t="s">
        <v>2</v>
      </c>
      <c r="B236" s="72" t="s">
        <v>5</v>
      </c>
      <c r="C236" s="72" t="s">
        <v>9</v>
      </c>
      <c r="D236" s="72" t="s">
        <v>3</v>
      </c>
      <c r="E236" s="73" t="s">
        <v>6</v>
      </c>
      <c r="F236" s="71" t="s">
        <v>7</v>
      </c>
      <c r="G236" s="72" t="s">
        <v>8</v>
      </c>
      <c r="H236" s="74" t="s">
        <v>10</v>
      </c>
      <c r="I236" s="74" t="s">
        <v>4</v>
      </c>
      <c r="J236" s="104" t="s">
        <v>1</v>
      </c>
    </row>
    <row r="237" spans="1:10" ht="29.95" customHeight="1" x14ac:dyDescent="0.25">
      <c r="A237" s="86" t="s">
        <v>105</v>
      </c>
      <c r="B237" s="87" t="s">
        <v>508</v>
      </c>
      <c r="C237" s="88" t="s">
        <v>509</v>
      </c>
      <c r="D237" s="69" t="s">
        <v>507</v>
      </c>
      <c r="E237" s="89">
        <v>1000</v>
      </c>
      <c r="F237" s="95">
        <v>32.950000000000003</v>
      </c>
      <c r="G237" s="92">
        <f>F237/E237</f>
        <v>3.295E-2</v>
      </c>
      <c r="H237" s="127" t="s">
        <v>510</v>
      </c>
      <c r="I237" s="258" t="s">
        <v>40</v>
      </c>
      <c r="J237" s="56" t="s">
        <v>473</v>
      </c>
    </row>
    <row r="238" spans="1:10" ht="29.95" customHeight="1" x14ac:dyDescent="0.25">
      <c r="A238" s="81" t="s">
        <v>110</v>
      </c>
      <c r="B238" s="82" t="s">
        <v>512</v>
      </c>
      <c r="C238" s="68" t="s">
        <v>513</v>
      </c>
      <c r="D238" s="68" t="s">
        <v>507</v>
      </c>
      <c r="E238" s="84">
        <v>1000</v>
      </c>
      <c r="F238" s="93">
        <v>33.869999999999997</v>
      </c>
      <c r="G238" s="94">
        <f>F238/E238</f>
        <v>3.3869999999999997E-2</v>
      </c>
      <c r="H238" s="123" t="s">
        <v>510</v>
      </c>
      <c r="I238" s="240" t="s">
        <v>40</v>
      </c>
      <c r="J238" s="78" t="s">
        <v>473</v>
      </c>
    </row>
    <row r="239" spans="1:10" ht="29.95" customHeight="1" x14ac:dyDescent="0.25">
      <c r="A239" s="99" t="s">
        <v>113</v>
      </c>
      <c r="B239" s="100" t="s">
        <v>514</v>
      </c>
      <c r="C239" s="69" t="s">
        <v>515</v>
      </c>
      <c r="D239" s="69" t="s">
        <v>507</v>
      </c>
      <c r="E239" s="89">
        <v>1000</v>
      </c>
      <c r="F239" s="95">
        <v>32.6</v>
      </c>
      <c r="G239" s="115">
        <f>F239/E239</f>
        <v>3.2600000000000004E-2</v>
      </c>
      <c r="H239" s="133" t="s">
        <v>510</v>
      </c>
      <c r="I239" s="241" t="s">
        <v>40</v>
      </c>
      <c r="J239" s="111" t="s">
        <v>473</v>
      </c>
    </row>
    <row r="240" spans="1:10" ht="29.95" customHeight="1" x14ac:dyDescent="0.25">
      <c r="C240" s="41"/>
      <c r="D240" s="41"/>
      <c r="E240" s="41"/>
      <c r="F240" s="41"/>
    </row>
    <row r="241" spans="1:10" ht="29.95" customHeight="1" x14ac:dyDescent="0.25">
      <c r="C241" s="22"/>
      <c r="D241" s="22"/>
      <c r="E241" s="22"/>
      <c r="F241" s="22"/>
    </row>
    <row r="242" spans="1:10" ht="29.95" customHeight="1" x14ac:dyDescent="0.25">
      <c r="C242" s="22"/>
      <c r="D242" s="22"/>
      <c r="E242" s="22"/>
      <c r="F242" s="22"/>
    </row>
    <row r="243" spans="1:10" ht="29.95" customHeight="1" x14ac:dyDescent="0.25">
      <c r="C243" s="22"/>
      <c r="D243" s="22"/>
      <c r="E243" s="22"/>
      <c r="F243" s="22"/>
    </row>
    <row r="244" spans="1:10" s="21" customFormat="1" ht="20.3" customHeight="1" x14ac:dyDescent="0.25">
      <c r="A244" s="23" t="s">
        <v>951</v>
      </c>
      <c r="B244" s="24"/>
      <c r="C244" s="35"/>
      <c r="D244" s="35"/>
      <c r="E244" s="35"/>
      <c r="F244" s="34"/>
      <c r="G244" s="34"/>
      <c r="H244" s="52"/>
      <c r="I244" s="52"/>
      <c r="J244" s="52"/>
    </row>
    <row r="245" spans="1:10" s="21" customFormat="1" ht="20.3" customHeight="1" x14ac:dyDescent="0.25">
      <c r="A245" s="620" t="s">
        <v>952</v>
      </c>
      <c r="B245" s="620"/>
      <c r="C245" s="35"/>
      <c r="D245" s="35"/>
      <c r="E245" s="35"/>
      <c r="F245" s="34"/>
      <c r="G245" s="34"/>
      <c r="H245" s="52"/>
      <c r="I245" s="52"/>
      <c r="J245" s="52"/>
    </row>
    <row r="246" spans="1:10" s="21" customFormat="1" ht="20.3" customHeight="1" x14ac:dyDescent="0.25">
      <c r="A246" s="138" t="s">
        <v>953</v>
      </c>
      <c r="B246" s="25"/>
      <c r="C246" s="8"/>
      <c r="D246" s="8"/>
      <c r="E246" s="35"/>
      <c r="F246" s="34"/>
      <c r="G246" s="34"/>
      <c r="H246" s="52"/>
      <c r="I246" s="52"/>
      <c r="J246" s="52"/>
    </row>
    <row r="247" spans="1:10" s="21" customFormat="1" ht="20.3" customHeight="1" x14ac:dyDescent="0.25">
      <c r="A247" s="137" t="s">
        <v>854</v>
      </c>
      <c r="B247" s="25"/>
      <c r="C247" s="8"/>
      <c r="D247" s="8"/>
      <c r="E247" s="35"/>
      <c r="F247" s="34"/>
      <c r="G247" s="34"/>
      <c r="H247" s="52"/>
      <c r="I247" s="52"/>
      <c r="J247" s="52"/>
    </row>
    <row r="248" spans="1:10" s="21" customFormat="1" ht="20.3" customHeight="1" x14ac:dyDescent="0.25">
      <c r="A248" s="137" t="s">
        <v>855</v>
      </c>
      <c r="B248" s="25"/>
      <c r="C248" s="8"/>
      <c r="D248" s="8"/>
      <c r="E248" s="35"/>
      <c r="F248" s="34"/>
      <c r="G248" s="34"/>
      <c r="H248" s="52"/>
      <c r="I248" s="52"/>
      <c r="J248" s="52"/>
    </row>
    <row r="249" spans="1:10" s="21" customFormat="1" ht="20.3" customHeight="1" x14ac:dyDescent="0.25">
      <c r="A249" s="26" t="s">
        <v>856</v>
      </c>
      <c r="B249" s="26"/>
      <c r="C249" s="12"/>
      <c r="D249" s="12"/>
      <c r="E249" s="36"/>
      <c r="F249" s="34"/>
      <c r="G249" s="34"/>
      <c r="H249" s="52"/>
      <c r="I249" s="52"/>
      <c r="J249" s="52"/>
    </row>
    <row r="250" spans="1:10" s="21" customFormat="1" ht="29.95" customHeight="1" x14ac:dyDescent="0.25">
      <c r="A250" s="71" t="s">
        <v>2</v>
      </c>
      <c r="B250" s="72" t="s">
        <v>5</v>
      </c>
      <c r="C250" s="72" t="s">
        <v>9</v>
      </c>
      <c r="D250" s="72" t="s">
        <v>3</v>
      </c>
      <c r="E250" s="73" t="s">
        <v>6</v>
      </c>
      <c r="F250" s="71" t="s">
        <v>7</v>
      </c>
      <c r="G250" s="72" t="s">
        <v>8</v>
      </c>
      <c r="H250" s="74" t="s">
        <v>10</v>
      </c>
      <c r="I250" s="74" t="s">
        <v>4</v>
      </c>
      <c r="J250" s="104" t="s">
        <v>1</v>
      </c>
    </row>
    <row r="251" spans="1:10" s="21" customFormat="1" ht="29.95" customHeight="1" x14ac:dyDescent="0.25">
      <c r="A251" s="86" t="s">
        <v>14</v>
      </c>
      <c r="B251" s="69" t="s">
        <v>522</v>
      </c>
      <c r="C251" s="88" t="s">
        <v>523</v>
      </c>
      <c r="D251" s="69" t="s">
        <v>15</v>
      </c>
      <c r="E251" s="89">
        <v>500</v>
      </c>
      <c r="F251" s="337">
        <v>131.88999999999999</v>
      </c>
      <c r="G251" s="338">
        <f>F251/E251</f>
        <v>0.26377999999999996</v>
      </c>
      <c r="H251" s="126" t="s">
        <v>520</v>
      </c>
      <c r="I251" s="253" t="s">
        <v>46</v>
      </c>
      <c r="J251" s="56" t="s">
        <v>516</v>
      </c>
    </row>
    <row r="252" spans="1:10" s="21" customFormat="1" ht="29.95" customHeight="1" x14ac:dyDescent="0.25">
      <c r="A252" s="81" t="s">
        <v>14</v>
      </c>
      <c r="B252" s="83" t="s">
        <v>526</v>
      </c>
      <c r="C252" s="68" t="s">
        <v>527</v>
      </c>
      <c r="D252" s="68" t="s">
        <v>22</v>
      </c>
      <c r="E252" s="84">
        <v>500</v>
      </c>
      <c r="F252" s="332">
        <v>151.49</v>
      </c>
      <c r="G252" s="333">
        <f t="shared" ref="G252:G267" si="4">F252/E252</f>
        <v>0.30298000000000003</v>
      </c>
      <c r="H252" s="125" t="s">
        <v>520</v>
      </c>
      <c r="I252" s="248" t="s">
        <v>46</v>
      </c>
      <c r="J252" s="78" t="s">
        <v>516</v>
      </c>
    </row>
    <row r="253" spans="1:10" s="21" customFormat="1" ht="29.95" customHeight="1" x14ac:dyDescent="0.25">
      <c r="A253" s="86" t="s">
        <v>14</v>
      </c>
      <c r="B253" s="88" t="s">
        <v>532</v>
      </c>
      <c r="C253" s="69" t="s">
        <v>533</v>
      </c>
      <c r="D253" s="69" t="s">
        <v>92</v>
      </c>
      <c r="E253" s="89">
        <v>500</v>
      </c>
      <c r="F253" s="337">
        <v>201.31</v>
      </c>
      <c r="G253" s="338">
        <f t="shared" si="4"/>
        <v>0.40261999999999998</v>
      </c>
      <c r="H253" s="126" t="s">
        <v>520</v>
      </c>
      <c r="I253" s="222" t="s">
        <v>46</v>
      </c>
      <c r="J253" s="61" t="s">
        <v>516</v>
      </c>
    </row>
    <row r="254" spans="1:10" s="21" customFormat="1" ht="29.95" customHeight="1" x14ac:dyDescent="0.25">
      <c r="A254" s="81" t="s">
        <v>38</v>
      </c>
      <c r="B254" s="83" t="s">
        <v>518</v>
      </c>
      <c r="C254" s="68" t="s">
        <v>519</v>
      </c>
      <c r="D254" s="68" t="s">
        <v>517</v>
      </c>
      <c r="E254" s="84">
        <v>500</v>
      </c>
      <c r="F254" s="332">
        <v>214.47</v>
      </c>
      <c r="G254" s="333">
        <f>F254/E254</f>
        <v>0.42893999999999999</v>
      </c>
      <c r="H254" s="125" t="s">
        <v>520</v>
      </c>
      <c r="I254" s="177" t="s">
        <v>40</v>
      </c>
      <c r="J254" s="60" t="s">
        <v>516</v>
      </c>
    </row>
    <row r="255" spans="1:10" s="21" customFormat="1" ht="29.95" customHeight="1" x14ac:dyDescent="0.25">
      <c r="A255" s="86" t="s">
        <v>99</v>
      </c>
      <c r="B255" s="88" t="s">
        <v>536</v>
      </c>
      <c r="C255" s="69" t="s">
        <v>537</v>
      </c>
      <c r="D255" s="69" t="s">
        <v>15</v>
      </c>
      <c r="E255" s="89">
        <v>1000</v>
      </c>
      <c r="F255" s="337">
        <v>270</v>
      </c>
      <c r="G255" s="338">
        <f t="shared" si="4"/>
        <v>0.27</v>
      </c>
      <c r="H255" s="126" t="s">
        <v>520</v>
      </c>
      <c r="I255" s="222" t="s">
        <v>40</v>
      </c>
      <c r="J255" s="61" t="s">
        <v>516</v>
      </c>
    </row>
    <row r="256" spans="1:10" s="21" customFormat="1" ht="29.95" customHeight="1" x14ac:dyDescent="0.25">
      <c r="A256" s="81" t="s">
        <v>99</v>
      </c>
      <c r="B256" s="83" t="s">
        <v>538</v>
      </c>
      <c r="C256" s="68" t="s">
        <v>539</v>
      </c>
      <c r="D256" s="68" t="s">
        <v>22</v>
      </c>
      <c r="E256" s="84">
        <v>1000</v>
      </c>
      <c r="F256" s="332">
        <v>320.37</v>
      </c>
      <c r="G256" s="333">
        <f t="shared" si="4"/>
        <v>0.32036999999999999</v>
      </c>
      <c r="H256" s="125" t="s">
        <v>520</v>
      </c>
      <c r="I256" s="177" t="s">
        <v>40</v>
      </c>
      <c r="J256" s="60" t="s">
        <v>516</v>
      </c>
    </row>
    <row r="257" spans="1:10" s="21" customFormat="1" ht="29.95" customHeight="1" x14ac:dyDescent="0.25">
      <c r="A257" s="86" t="s">
        <v>99</v>
      </c>
      <c r="B257" s="88" t="s">
        <v>540</v>
      </c>
      <c r="C257" s="69" t="s">
        <v>541</v>
      </c>
      <c r="D257" s="69" t="s">
        <v>60</v>
      </c>
      <c r="E257" s="89">
        <v>1000</v>
      </c>
      <c r="F257" s="337">
        <v>353</v>
      </c>
      <c r="G257" s="338">
        <f t="shared" si="4"/>
        <v>0.35299999999999998</v>
      </c>
      <c r="H257" s="126" t="s">
        <v>520</v>
      </c>
      <c r="I257" s="222" t="s">
        <v>40</v>
      </c>
      <c r="J257" s="61" t="s">
        <v>516</v>
      </c>
    </row>
    <row r="258" spans="1:10" s="21" customFormat="1" ht="29.95" customHeight="1" x14ac:dyDescent="0.25">
      <c r="A258" s="81" t="s">
        <v>95</v>
      </c>
      <c r="B258" s="83" t="s">
        <v>534</v>
      </c>
      <c r="C258" s="68" t="s">
        <v>535</v>
      </c>
      <c r="D258" s="68" t="s">
        <v>96</v>
      </c>
      <c r="E258" s="84">
        <v>1000</v>
      </c>
      <c r="F258" s="332">
        <v>158.03</v>
      </c>
      <c r="G258" s="333">
        <f t="shared" si="4"/>
        <v>0.15803</v>
      </c>
      <c r="H258" s="125" t="s">
        <v>520</v>
      </c>
      <c r="I258" s="177" t="s">
        <v>40</v>
      </c>
      <c r="J258" s="60" t="s">
        <v>516</v>
      </c>
    </row>
    <row r="259" spans="1:10" s="21" customFormat="1" ht="29.95" customHeight="1" x14ac:dyDescent="0.25">
      <c r="A259" s="86" t="s">
        <v>102</v>
      </c>
      <c r="B259" s="88" t="s">
        <v>542</v>
      </c>
      <c r="C259" s="69" t="s">
        <v>543</v>
      </c>
      <c r="D259" s="69" t="s">
        <v>216</v>
      </c>
      <c r="E259" s="89">
        <v>160</v>
      </c>
      <c r="F259" s="337">
        <v>140.35</v>
      </c>
      <c r="G259" s="338">
        <f t="shared" si="4"/>
        <v>0.87718750000000001</v>
      </c>
      <c r="H259" s="126" t="s">
        <v>520</v>
      </c>
      <c r="I259" s="222" t="s">
        <v>40</v>
      </c>
      <c r="J259" s="61" t="s">
        <v>516</v>
      </c>
    </row>
    <row r="260" spans="1:10" s="21" customFormat="1" ht="31" customHeight="1" x14ac:dyDescent="0.25">
      <c r="A260" s="81" t="s">
        <v>102</v>
      </c>
      <c r="B260" s="83" t="s">
        <v>544</v>
      </c>
      <c r="C260" s="68" t="s">
        <v>545</v>
      </c>
      <c r="D260" s="68" t="s">
        <v>216</v>
      </c>
      <c r="E260" s="84">
        <v>160</v>
      </c>
      <c r="F260" s="332">
        <v>149.1</v>
      </c>
      <c r="G260" s="333">
        <f t="shared" si="4"/>
        <v>0.93187500000000001</v>
      </c>
      <c r="H260" s="125" t="s">
        <v>520</v>
      </c>
      <c r="I260" s="177" t="s">
        <v>40</v>
      </c>
      <c r="J260" s="60" t="s">
        <v>516</v>
      </c>
    </row>
    <row r="261" spans="1:10" s="21" customFormat="1" ht="31" customHeight="1" x14ac:dyDescent="0.25">
      <c r="A261" s="86" t="s">
        <v>105</v>
      </c>
      <c r="B261" s="88" t="s">
        <v>550</v>
      </c>
      <c r="C261" s="69" t="s">
        <v>551</v>
      </c>
      <c r="D261" s="69" t="s">
        <v>178</v>
      </c>
      <c r="E261" s="89">
        <v>1000</v>
      </c>
      <c r="F261" s="337">
        <v>155.63</v>
      </c>
      <c r="G261" s="338">
        <f t="shared" si="4"/>
        <v>0.15562999999999999</v>
      </c>
      <c r="H261" s="126" t="s">
        <v>520</v>
      </c>
      <c r="I261" s="222" t="s">
        <v>40</v>
      </c>
      <c r="J261" s="61" t="s">
        <v>516</v>
      </c>
    </row>
    <row r="262" spans="1:10" s="21" customFormat="1" ht="31" customHeight="1" x14ac:dyDescent="0.25">
      <c r="A262" s="81" t="s">
        <v>110</v>
      </c>
      <c r="B262" s="83" t="s">
        <v>552</v>
      </c>
      <c r="C262" s="68" t="s">
        <v>553</v>
      </c>
      <c r="D262" s="68" t="s">
        <v>178</v>
      </c>
      <c r="E262" s="84">
        <v>1000</v>
      </c>
      <c r="F262" s="332">
        <v>155.63</v>
      </c>
      <c r="G262" s="333">
        <f t="shared" si="4"/>
        <v>0.15562999999999999</v>
      </c>
      <c r="H262" s="125" t="s">
        <v>520</v>
      </c>
      <c r="I262" s="177" t="s">
        <v>40</v>
      </c>
      <c r="J262" s="60" t="s">
        <v>516</v>
      </c>
    </row>
    <row r="263" spans="1:10" s="21" customFormat="1" ht="31" customHeight="1" x14ac:dyDescent="0.25">
      <c r="A263" s="86" t="s">
        <v>113</v>
      </c>
      <c r="B263" s="88" t="s">
        <v>556</v>
      </c>
      <c r="C263" s="69" t="s">
        <v>557</v>
      </c>
      <c r="D263" s="69" t="s">
        <v>178</v>
      </c>
      <c r="E263" s="89">
        <v>1000</v>
      </c>
      <c r="F263" s="337">
        <v>155.63</v>
      </c>
      <c r="G263" s="338">
        <f t="shared" si="4"/>
        <v>0.15562999999999999</v>
      </c>
      <c r="H263" s="126" t="s">
        <v>520</v>
      </c>
      <c r="I263" s="222" t="s">
        <v>40</v>
      </c>
      <c r="J263" s="61" t="s">
        <v>516</v>
      </c>
    </row>
    <row r="264" spans="1:10" s="21" customFormat="1" ht="31" customHeight="1" x14ac:dyDescent="0.25">
      <c r="A264" s="81" t="s">
        <v>55</v>
      </c>
      <c r="B264" s="83" t="s">
        <v>560</v>
      </c>
      <c r="C264" s="68" t="s">
        <v>561</v>
      </c>
      <c r="D264" s="68" t="s">
        <v>15</v>
      </c>
      <c r="E264" s="84">
        <v>1000</v>
      </c>
      <c r="F264" s="332">
        <v>184.18</v>
      </c>
      <c r="G264" s="333">
        <f t="shared" si="4"/>
        <v>0.18418000000000001</v>
      </c>
      <c r="H264" s="125" t="s">
        <v>520</v>
      </c>
      <c r="I264" s="177" t="s">
        <v>46</v>
      </c>
      <c r="J264" s="60" t="s">
        <v>516</v>
      </c>
    </row>
    <row r="265" spans="1:10" s="21" customFormat="1" ht="31" customHeight="1" x14ac:dyDescent="0.25">
      <c r="A265" s="86" t="s">
        <v>55</v>
      </c>
      <c r="B265" s="88" t="s">
        <v>562</v>
      </c>
      <c r="C265" s="69" t="s">
        <v>563</v>
      </c>
      <c r="D265" s="69" t="s">
        <v>22</v>
      </c>
      <c r="E265" s="89">
        <v>1000</v>
      </c>
      <c r="F265" s="337">
        <v>215.2</v>
      </c>
      <c r="G265" s="338">
        <f t="shared" si="4"/>
        <v>0.2152</v>
      </c>
      <c r="H265" s="126" t="s">
        <v>520</v>
      </c>
      <c r="I265" s="222" t="s">
        <v>46</v>
      </c>
      <c r="J265" s="61" t="s">
        <v>516</v>
      </c>
    </row>
    <row r="266" spans="1:10" s="21" customFormat="1" ht="31" customHeight="1" x14ac:dyDescent="0.25">
      <c r="A266" s="81" t="s">
        <v>55</v>
      </c>
      <c r="B266" s="83" t="s">
        <v>564</v>
      </c>
      <c r="C266" s="68" t="s">
        <v>565</v>
      </c>
      <c r="D266" s="68" t="s">
        <v>60</v>
      </c>
      <c r="E266" s="84">
        <v>1000</v>
      </c>
      <c r="F266" s="332">
        <v>256.02</v>
      </c>
      <c r="G266" s="333">
        <f t="shared" si="4"/>
        <v>0.25601999999999997</v>
      </c>
      <c r="H266" s="125" t="s">
        <v>520</v>
      </c>
      <c r="I266" s="177" t="s">
        <v>46</v>
      </c>
      <c r="J266" s="60" t="s">
        <v>516</v>
      </c>
    </row>
    <row r="267" spans="1:10" s="21" customFormat="1" ht="27.65" x14ac:dyDescent="0.25">
      <c r="A267" s="99" t="s">
        <v>51</v>
      </c>
      <c r="B267" s="110" t="s">
        <v>558</v>
      </c>
      <c r="C267" s="100" t="s">
        <v>559</v>
      </c>
      <c r="D267" s="100" t="s">
        <v>52</v>
      </c>
      <c r="E267" s="101">
        <v>800</v>
      </c>
      <c r="F267" s="408">
        <v>159</v>
      </c>
      <c r="G267" s="392">
        <f t="shared" si="4"/>
        <v>0.19875000000000001</v>
      </c>
      <c r="H267" s="135" t="s">
        <v>520</v>
      </c>
      <c r="I267" s="251" t="s">
        <v>46</v>
      </c>
      <c r="J267" s="111" t="s">
        <v>516</v>
      </c>
    </row>
    <row r="268" spans="1:10" ht="29.95" customHeight="1" x14ac:dyDescent="0.25">
      <c r="C268" s="22"/>
      <c r="D268" s="22"/>
      <c r="E268" s="22"/>
      <c r="F268" s="22"/>
    </row>
    <row r="269" spans="1:10" ht="29.95" customHeight="1" x14ac:dyDescent="0.25">
      <c r="C269" s="22"/>
      <c r="D269" s="22"/>
      <c r="E269" s="22"/>
      <c r="F269" s="22"/>
    </row>
    <row r="270" spans="1:10" ht="20.3" customHeight="1" x14ac:dyDescent="0.25">
      <c r="A270" s="7" t="s">
        <v>1033</v>
      </c>
      <c r="B270" s="34"/>
      <c r="C270" s="35"/>
      <c r="D270" s="35"/>
      <c r="E270" s="35"/>
      <c r="F270" s="34"/>
      <c r="G270" s="34"/>
      <c r="H270" s="52"/>
      <c r="I270" s="52"/>
      <c r="J270" s="52"/>
    </row>
    <row r="271" spans="1:10" ht="20.3" customHeight="1" x14ac:dyDescent="0.25">
      <c r="A271" s="619" t="s">
        <v>1034</v>
      </c>
      <c r="B271" s="619"/>
      <c r="C271" s="35"/>
      <c r="D271" s="35"/>
      <c r="E271" s="35"/>
      <c r="F271" s="34"/>
      <c r="G271" s="34"/>
      <c r="H271" s="52"/>
      <c r="I271" s="52"/>
      <c r="J271" s="52"/>
    </row>
    <row r="272" spans="1:10" ht="20.3" customHeight="1" x14ac:dyDescent="0.25">
      <c r="A272" s="137" t="s">
        <v>1035</v>
      </c>
      <c r="B272" s="8"/>
      <c r="C272" s="8"/>
      <c r="D272" s="8"/>
      <c r="E272" s="35"/>
      <c r="F272" s="34"/>
      <c r="G272" s="34"/>
      <c r="H272" s="52"/>
      <c r="I272" s="52"/>
      <c r="J272" s="52"/>
    </row>
    <row r="273" spans="1:10" ht="20.3" customHeight="1" x14ac:dyDescent="0.25">
      <c r="A273" s="137" t="s">
        <v>876</v>
      </c>
      <c r="B273" s="8"/>
      <c r="C273" s="8"/>
      <c r="D273" s="8"/>
      <c r="E273" s="35"/>
      <c r="F273" s="34"/>
      <c r="G273" s="34"/>
      <c r="H273" s="52"/>
      <c r="I273" s="52"/>
      <c r="J273" s="52"/>
    </row>
    <row r="274" spans="1:10" ht="20.3" customHeight="1" x14ac:dyDescent="0.25">
      <c r="A274" s="137" t="s">
        <v>855</v>
      </c>
      <c r="B274" s="8"/>
      <c r="C274" s="8"/>
      <c r="D274" s="8"/>
      <c r="E274" s="35"/>
      <c r="F274" s="34"/>
      <c r="G274" s="34"/>
      <c r="H274" s="52"/>
      <c r="I274" s="52"/>
      <c r="J274" s="52"/>
    </row>
    <row r="275" spans="1:10" ht="20.3" customHeight="1" x14ac:dyDescent="0.25">
      <c r="A275" s="12" t="s">
        <v>856</v>
      </c>
      <c r="B275" s="12"/>
      <c r="C275" s="12"/>
      <c r="D275" s="12"/>
      <c r="E275" s="36"/>
      <c r="F275" s="34"/>
      <c r="G275" s="34"/>
      <c r="H275" s="52"/>
      <c r="I275" s="52"/>
      <c r="J275" s="52"/>
    </row>
    <row r="276" spans="1:10" ht="29.95" customHeight="1" x14ac:dyDescent="0.25">
      <c r="A276" s="71" t="s">
        <v>2</v>
      </c>
      <c r="B276" s="72" t="s">
        <v>5</v>
      </c>
      <c r="C276" s="72" t="s">
        <v>9</v>
      </c>
      <c r="D276" s="72" t="s">
        <v>3</v>
      </c>
      <c r="E276" s="73" t="s">
        <v>6</v>
      </c>
      <c r="F276" s="71" t="s">
        <v>7</v>
      </c>
      <c r="G276" s="72" t="s">
        <v>8</v>
      </c>
      <c r="H276" s="74" t="s">
        <v>10</v>
      </c>
      <c r="I276" s="74" t="s">
        <v>4</v>
      </c>
      <c r="J276" s="104" t="s">
        <v>1</v>
      </c>
    </row>
    <row r="277" spans="1:10" ht="29.95" customHeight="1" x14ac:dyDescent="0.25">
      <c r="A277" s="81" t="s">
        <v>14</v>
      </c>
      <c r="B277" s="82" t="s">
        <v>88</v>
      </c>
      <c r="C277" s="83" t="s">
        <v>89</v>
      </c>
      <c r="D277" s="68" t="s">
        <v>15</v>
      </c>
      <c r="E277" s="84">
        <v>500</v>
      </c>
      <c r="F277" s="93">
        <v>132.78</v>
      </c>
      <c r="G277" s="94">
        <f>F277/E277</f>
        <v>0.26556000000000002</v>
      </c>
      <c r="H277" s="128" t="s">
        <v>86</v>
      </c>
      <c r="I277" s="226" t="s">
        <v>40</v>
      </c>
      <c r="J277" s="78" t="s">
        <v>13</v>
      </c>
    </row>
    <row r="278" spans="1:10" ht="29.95" customHeight="1" x14ac:dyDescent="0.25">
      <c r="A278" s="86" t="s">
        <v>14</v>
      </c>
      <c r="B278" s="87" t="s">
        <v>90</v>
      </c>
      <c r="C278" s="69" t="s">
        <v>91</v>
      </c>
      <c r="D278" s="69" t="s">
        <v>22</v>
      </c>
      <c r="E278" s="89">
        <v>500</v>
      </c>
      <c r="F278" s="95">
        <v>149.38</v>
      </c>
      <c r="G278" s="92">
        <f t="shared" ref="G278:G292" si="5">F278/E278</f>
        <v>0.29875999999999997</v>
      </c>
      <c r="H278" s="124" t="s">
        <v>86</v>
      </c>
      <c r="I278" s="155" t="s">
        <v>40</v>
      </c>
      <c r="J278" s="61" t="s">
        <v>13</v>
      </c>
    </row>
    <row r="279" spans="1:10" ht="29.95" customHeight="1" x14ac:dyDescent="0.25">
      <c r="A279" s="81" t="s">
        <v>14</v>
      </c>
      <c r="B279" s="82" t="s">
        <v>93</v>
      </c>
      <c r="C279" s="68" t="s">
        <v>94</v>
      </c>
      <c r="D279" s="68" t="s">
        <v>92</v>
      </c>
      <c r="E279" s="84">
        <v>500</v>
      </c>
      <c r="F279" s="93">
        <v>215.79</v>
      </c>
      <c r="G279" s="94">
        <f t="shared" si="5"/>
        <v>0.43157999999999996</v>
      </c>
      <c r="H279" s="123" t="s">
        <v>86</v>
      </c>
      <c r="I279" s="172" t="s">
        <v>40</v>
      </c>
      <c r="J279" s="60" t="s">
        <v>13</v>
      </c>
    </row>
    <row r="280" spans="1:10" ht="29.95" customHeight="1" x14ac:dyDescent="0.25">
      <c r="A280" s="86" t="s">
        <v>38</v>
      </c>
      <c r="B280" s="87" t="s">
        <v>84</v>
      </c>
      <c r="C280" s="69" t="s">
        <v>85</v>
      </c>
      <c r="D280" s="69" t="s">
        <v>83</v>
      </c>
      <c r="E280" s="89">
        <v>500</v>
      </c>
      <c r="F280" s="95">
        <v>87.13</v>
      </c>
      <c r="G280" s="92">
        <f>F280/E280</f>
        <v>0.17426</v>
      </c>
      <c r="H280" s="124" t="s">
        <v>86</v>
      </c>
      <c r="I280" s="155" t="s">
        <v>40</v>
      </c>
      <c r="J280" s="61" t="s">
        <v>13</v>
      </c>
    </row>
    <row r="281" spans="1:10" ht="29.95" customHeight="1" x14ac:dyDescent="0.25">
      <c r="A281" s="81" t="s">
        <v>99</v>
      </c>
      <c r="B281" s="82" t="s">
        <v>100</v>
      </c>
      <c r="C281" s="68" t="s">
        <v>101</v>
      </c>
      <c r="D281" s="68" t="s">
        <v>15</v>
      </c>
      <c r="E281" s="84">
        <v>1000</v>
      </c>
      <c r="F281" s="93">
        <v>189.24</v>
      </c>
      <c r="G281" s="94">
        <f>F281/E281</f>
        <v>0.18924000000000002</v>
      </c>
      <c r="H281" s="123" t="s">
        <v>86</v>
      </c>
      <c r="I281" s="172" t="s">
        <v>40</v>
      </c>
      <c r="J281" s="60" t="s">
        <v>13</v>
      </c>
    </row>
    <row r="282" spans="1:10" ht="29.95" customHeight="1" x14ac:dyDescent="0.25">
      <c r="A282" s="86" t="s">
        <v>95</v>
      </c>
      <c r="B282" s="87" t="s">
        <v>97</v>
      </c>
      <c r="C282" s="69" t="s">
        <v>98</v>
      </c>
      <c r="D282" s="69" t="s">
        <v>96</v>
      </c>
      <c r="E282" s="89">
        <v>1000</v>
      </c>
      <c r="F282" s="95">
        <v>78.2</v>
      </c>
      <c r="G282" s="92">
        <f>F282/E282</f>
        <v>7.8200000000000006E-2</v>
      </c>
      <c r="H282" s="124" t="s">
        <v>86</v>
      </c>
      <c r="I282" s="155" t="s">
        <v>40</v>
      </c>
      <c r="J282" s="61" t="s">
        <v>13</v>
      </c>
    </row>
    <row r="283" spans="1:10" ht="29.95" customHeight="1" x14ac:dyDescent="0.25">
      <c r="A283" s="81" t="s">
        <v>102</v>
      </c>
      <c r="B283" s="82" t="s">
        <v>103</v>
      </c>
      <c r="C283" s="68" t="s">
        <v>104</v>
      </c>
      <c r="D283" s="68" t="s">
        <v>22</v>
      </c>
      <c r="E283" s="84">
        <v>300</v>
      </c>
      <c r="F283" s="93">
        <v>166.71</v>
      </c>
      <c r="G283" s="94">
        <f t="shared" si="5"/>
        <v>0.55569999999999997</v>
      </c>
      <c r="H283" s="123" t="s">
        <v>86</v>
      </c>
      <c r="I283" s="172" t="s">
        <v>40</v>
      </c>
      <c r="J283" s="60" t="s">
        <v>13</v>
      </c>
    </row>
    <row r="284" spans="1:10" ht="29.95" customHeight="1" x14ac:dyDescent="0.25">
      <c r="A284" s="86" t="s">
        <v>105</v>
      </c>
      <c r="B284" s="87" t="s">
        <v>108</v>
      </c>
      <c r="C284" s="69" t="s">
        <v>109</v>
      </c>
      <c r="D284" s="69" t="s">
        <v>106</v>
      </c>
      <c r="E284" s="89">
        <v>1000</v>
      </c>
      <c r="F284" s="95">
        <v>76.930000000000007</v>
      </c>
      <c r="G284" s="92">
        <f t="shared" si="5"/>
        <v>7.6930000000000012E-2</v>
      </c>
      <c r="H284" s="124" t="s">
        <v>86</v>
      </c>
      <c r="I284" s="155" t="s">
        <v>107</v>
      </c>
      <c r="J284" s="61" t="s">
        <v>13</v>
      </c>
    </row>
    <row r="285" spans="1:10" ht="29.95" customHeight="1" x14ac:dyDescent="0.25">
      <c r="A285" s="81" t="s">
        <v>110</v>
      </c>
      <c r="B285" s="82" t="s">
        <v>111</v>
      </c>
      <c r="C285" s="68" t="s">
        <v>112</v>
      </c>
      <c r="D285" s="68" t="s">
        <v>106</v>
      </c>
      <c r="E285" s="84">
        <v>1000</v>
      </c>
      <c r="F285" s="93">
        <v>76.930000000000007</v>
      </c>
      <c r="G285" s="94">
        <f t="shared" si="5"/>
        <v>7.6930000000000012E-2</v>
      </c>
      <c r="H285" s="123" t="s">
        <v>86</v>
      </c>
      <c r="I285" s="172" t="s">
        <v>107</v>
      </c>
      <c r="J285" s="60" t="s">
        <v>13</v>
      </c>
    </row>
    <row r="286" spans="1:10" ht="29.95" customHeight="1" x14ac:dyDescent="0.25">
      <c r="A286" s="86" t="s">
        <v>113</v>
      </c>
      <c r="B286" s="87" t="s">
        <v>114</v>
      </c>
      <c r="C286" s="69" t="s">
        <v>115</v>
      </c>
      <c r="D286" s="69" t="s">
        <v>106</v>
      </c>
      <c r="E286" s="89">
        <v>1000</v>
      </c>
      <c r="F286" s="95">
        <v>92.76</v>
      </c>
      <c r="G286" s="92">
        <f t="shared" si="5"/>
        <v>9.2760000000000009E-2</v>
      </c>
      <c r="H286" s="124" t="s">
        <v>86</v>
      </c>
      <c r="I286" s="155" t="s">
        <v>107</v>
      </c>
      <c r="J286" s="61" t="s">
        <v>13</v>
      </c>
    </row>
    <row r="287" spans="1:10" ht="29.95" customHeight="1" x14ac:dyDescent="0.25">
      <c r="A287" s="81" t="s">
        <v>55</v>
      </c>
      <c r="B287" s="82" t="s">
        <v>119</v>
      </c>
      <c r="C287" s="68" t="s">
        <v>120</v>
      </c>
      <c r="D287" s="68" t="s">
        <v>15</v>
      </c>
      <c r="E287" s="84">
        <v>1000</v>
      </c>
      <c r="F287" s="93">
        <v>147.63999999999999</v>
      </c>
      <c r="G287" s="94">
        <f t="shared" si="5"/>
        <v>0.14763999999999999</v>
      </c>
      <c r="H287" s="123" t="s">
        <v>86</v>
      </c>
      <c r="I287" s="172" t="s">
        <v>46</v>
      </c>
      <c r="J287" s="60" t="s">
        <v>13</v>
      </c>
    </row>
    <row r="288" spans="1:10" ht="29.95" customHeight="1" x14ac:dyDescent="0.25">
      <c r="A288" s="86" t="s">
        <v>55</v>
      </c>
      <c r="B288" s="87" t="s">
        <v>121</v>
      </c>
      <c r="C288" s="69" t="s">
        <v>122</v>
      </c>
      <c r="D288" s="69" t="s">
        <v>22</v>
      </c>
      <c r="E288" s="89">
        <v>1000</v>
      </c>
      <c r="F288" s="95">
        <v>169.02</v>
      </c>
      <c r="G288" s="92">
        <f t="shared" si="5"/>
        <v>0.16902</v>
      </c>
      <c r="H288" s="124" t="s">
        <v>86</v>
      </c>
      <c r="I288" s="155" t="s">
        <v>46</v>
      </c>
      <c r="J288" s="61" t="s">
        <v>13</v>
      </c>
    </row>
    <row r="289" spans="1:10" ht="29.95" customHeight="1" x14ac:dyDescent="0.25">
      <c r="A289" s="81" t="s">
        <v>55</v>
      </c>
      <c r="B289" s="82" t="s">
        <v>123</v>
      </c>
      <c r="C289" s="68" t="s">
        <v>124</v>
      </c>
      <c r="D289" s="68" t="s">
        <v>60</v>
      </c>
      <c r="E289" s="84">
        <v>1000</v>
      </c>
      <c r="F289" s="93">
        <v>189.77</v>
      </c>
      <c r="G289" s="94">
        <f t="shared" si="5"/>
        <v>0.18977000000000002</v>
      </c>
      <c r="H289" s="123" t="s">
        <v>86</v>
      </c>
      <c r="I289" s="172" t="s">
        <v>46</v>
      </c>
      <c r="J289" s="60" t="s">
        <v>13</v>
      </c>
    </row>
    <row r="290" spans="1:10" ht="29.95" customHeight="1" x14ac:dyDescent="0.25">
      <c r="A290" s="86" t="s">
        <v>51</v>
      </c>
      <c r="B290" s="69" t="s">
        <v>117</v>
      </c>
      <c r="C290" s="69" t="s">
        <v>118</v>
      </c>
      <c r="D290" s="69" t="s">
        <v>116</v>
      </c>
      <c r="E290" s="89">
        <v>1000</v>
      </c>
      <c r="F290" s="97">
        <v>139.1</v>
      </c>
      <c r="G290" s="97">
        <f t="shared" si="5"/>
        <v>0.1391</v>
      </c>
      <c r="H290" s="124" t="s">
        <v>86</v>
      </c>
      <c r="I290" s="155" t="s">
        <v>107</v>
      </c>
      <c r="J290" s="61" t="s">
        <v>13</v>
      </c>
    </row>
    <row r="291" spans="1:10" ht="29.95" customHeight="1" x14ac:dyDescent="0.25">
      <c r="A291" s="82" t="s">
        <v>69</v>
      </c>
      <c r="B291" s="68" t="s">
        <v>128</v>
      </c>
      <c r="C291" s="68" t="s">
        <v>129</v>
      </c>
      <c r="D291" s="82" t="s">
        <v>64</v>
      </c>
      <c r="E291" s="84">
        <v>2000</v>
      </c>
      <c r="F291" s="96">
        <v>121.08</v>
      </c>
      <c r="G291" s="96">
        <f t="shared" si="5"/>
        <v>6.0539999999999997E-2</v>
      </c>
      <c r="H291" s="123" t="s">
        <v>86</v>
      </c>
      <c r="I291" s="172" t="s">
        <v>40</v>
      </c>
      <c r="J291" s="60" t="s">
        <v>13</v>
      </c>
    </row>
    <row r="292" spans="1:10" ht="29.95" customHeight="1" x14ac:dyDescent="0.25">
      <c r="A292" s="99" t="s">
        <v>63</v>
      </c>
      <c r="B292" s="100" t="s">
        <v>126</v>
      </c>
      <c r="C292" s="100" t="s">
        <v>127</v>
      </c>
      <c r="D292" s="112" t="s">
        <v>125</v>
      </c>
      <c r="E292" s="101">
        <v>2000</v>
      </c>
      <c r="F292" s="116">
        <v>92.27</v>
      </c>
      <c r="G292" s="115">
        <f t="shared" si="5"/>
        <v>4.6134999999999995E-2</v>
      </c>
      <c r="H292" s="133" t="s">
        <v>86</v>
      </c>
      <c r="I292" s="221" t="s">
        <v>40</v>
      </c>
      <c r="J292" s="62" t="s">
        <v>13</v>
      </c>
    </row>
    <row r="293" spans="1:10" ht="29.95" customHeight="1" x14ac:dyDescent="0.25">
      <c r="C293" s="22"/>
      <c r="D293" s="22"/>
      <c r="E293" s="22"/>
      <c r="F293" s="22"/>
    </row>
    <row r="297" spans="1:10" ht="20.3" customHeight="1" x14ac:dyDescent="0.25">
      <c r="A297" s="7" t="s">
        <v>1036</v>
      </c>
      <c r="B297" s="34"/>
      <c r="C297" s="35"/>
      <c r="D297" s="35"/>
      <c r="E297" s="35"/>
      <c r="F297" s="34"/>
      <c r="G297" s="34"/>
      <c r="H297" s="52"/>
      <c r="I297" s="52"/>
      <c r="J297" s="52"/>
    </row>
    <row r="298" spans="1:10" ht="20.3" customHeight="1" x14ac:dyDescent="0.25">
      <c r="A298" s="619" t="s">
        <v>1037</v>
      </c>
      <c r="B298" s="619"/>
      <c r="C298" s="35"/>
      <c r="D298" s="35"/>
      <c r="E298" s="35"/>
      <c r="F298" s="34"/>
      <c r="G298" s="34"/>
      <c r="H298" s="52"/>
      <c r="I298" s="52"/>
      <c r="J298" s="52"/>
    </row>
    <row r="299" spans="1:10" ht="20.3" customHeight="1" x14ac:dyDescent="0.25">
      <c r="A299" s="137" t="s">
        <v>1038</v>
      </c>
      <c r="B299" s="8"/>
      <c r="C299" s="8"/>
      <c r="D299" s="8"/>
      <c r="E299" s="35"/>
      <c r="F299" s="34"/>
      <c r="G299" s="34"/>
      <c r="H299" s="52"/>
      <c r="I299" s="52"/>
      <c r="J299" s="52"/>
    </row>
    <row r="300" spans="1:10" ht="20.3" customHeight="1" x14ac:dyDescent="0.25">
      <c r="A300" s="137" t="s">
        <v>876</v>
      </c>
      <c r="B300" s="8"/>
      <c r="C300" s="8"/>
      <c r="D300" s="8"/>
      <c r="E300" s="35"/>
      <c r="F300" s="34"/>
      <c r="G300" s="34"/>
      <c r="H300" s="52"/>
      <c r="I300" s="52"/>
      <c r="J300" s="52"/>
    </row>
    <row r="301" spans="1:10" ht="20.3" customHeight="1" x14ac:dyDescent="0.25">
      <c r="A301" s="137" t="s">
        <v>855</v>
      </c>
      <c r="B301" s="8"/>
      <c r="C301" s="8"/>
      <c r="D301" s="8"/>
      <c r="E301" s="35"/>
      <c r="F301" s="34"/>
      <c r="G301" s="34"/>
      <c r="H301" s="52"/>
      <c r="I301" s="52"/>
      <c r="J301" s="52"/>
    </row>
    <row r="302" spans="1:10" ht="20.3" customHeight="1" x14ac:dyDescent="0.25">
      <c r="A302" s="12" t="s">
        <v>856</v>
      </c>
      <c r="B302" s="12"/>
      <c r="C302" s="12"/>
      <c r="D302" s="12"/>
      <c r="E302" s="36"/>
      <c r="F302" s="34"/>
      <c r="G302" s="34"/>
      <c r="H302" s="52"/>
      <c r="I302" s="52"/>
      <c r="J302" s="52"/>
    </row>
    <row r="303" spans="1:10" ht="29.95" customHeight="1" x14ac:dyDescent="0.25">
      <c r="A303" s="71" t="s">
        <v>2</v>
      </c>
      <c r="B303" s="72" t="s">
        <v>5</v>
      </c>
      <c r="C303" s="72" t="s">
        <v>9</v>
      </c>
      <c r="D303" s="72" t="s">
        <v>3</v>
      </c>
      <c r="E303" s="73" t="s">
        <v>6</v>
      </c>
      <c r="F303" s="71" t="s">
        <v>7</v>
      </c>
      <c r="G303" s="72" t="s">
        <v>8</v>
      </c>
      <c r="H303" s="74" t="s">
        <v>10</v>
      </c>
      <c r="I303" s="74" t="s">
        <v>4</v>
      </c>
      <c r="J303" s="104" t="s">
        <v>1</v>
      </c>
    </row>
    <row r="304" spans="1:10" ht="29.95" customHeight="1" x14ac:dyDescent="0.25">
      <c r="A304" s="81" t="s">
        <v>99</v>
      </c>
      <c r="B304" s="82" t="s">
        <v>589</v>
      </c>
      <c r="C304" s="83" t="s">
        <v>590</v>
      </c>
      <c r="D304" s="68" t="s">
        <v>588</v>
      </c>
      <c r="E304" s="84">
        <v>1000</v>
      </c>
      <c r="F304" s="93">
        <v>132.49</v>
      </c>
      <c r="G304" s="94">
        <f>F304/E304</f>
        <v>0.13249</v>
      </c>
      <c r="H304" s="128" t="s">
        <v>391</v>
      </c>
      <c r="I304" s="226" t="s">
        <v>40</v>
      </c>
      <c r="J304" s="78" t="s">
        <v>388</v>
      </c>
    </row>
    <row r="305" spans="1:10" ht="29.95" customHeight="1" x14ac:dyDescent="0.25">
      <c r="A305" s="86" t="s">
        <v>99</v>
      </c>
      <c r="B305" s="87" t="s">
        <v>592</v>
      </c>
      <c r="C305" s="69" t="s">
        <v>593</v>
      </c>
      <c r="D305" s="69" t="s">
        <v>591</v>
      </c>
      <c r="E305" s="89">
        <v>1000</v>
      </c>
      <c r="F305" s="95">
        <v>178.99</v>
      </c>
      <c r="G305" s="92">
        <f t="shared" ref="G305:G310" si="6">F305/E305</f>
        <v>0.17899000000000001</v>
      </c>
      <c r="H305" s="124" t="s">
        <v>391</v>
      </c>
      <c r="I305" s="155" t="s">
        <v>40</v>
      </c>
      <c r="J305" s="61" t="s">
        <v>388</v>
      </c>
    </row>
    <row r="306" spans="1:10" ht="29.95" customHeight="1" x14ac:dyDescent="0.25">
      <c r="A306" s="81" t="s">
        <v>99</v>
      </c>
      <c r="B306" s="82" t="s">
        <v>594</v>
      </c>
      <c r="C306" s="68" t="s">
        <v>595</v>
      </c>
      <c r="D306" s="68" t="s">
        <v>60</v>
      </c>
      <c r="E306" s="84">
        <v>1000</v>
      </c>
      <c r="F306" s="93">
        <v>204.99</v>
      </c>
      <c r="G306" s="94">
        <f t="shared" si="6"/>
        <v>0.20499000000000001</v>
      </c>
      <c r="H306" s="123" t="s">
        <v>391</v>
      </c>
      <c r="I306" s="172" t="s">
        <v>40</v>
      </c>
      <c r="J306" s="60" t="s">
        <v>388</v>
      </c>
    </row>
    <row r="307" spans="1:10" ht="29.95" customHeight="1" x14ac:dyDescent="0.25">
      <c r="A307" s="86" t="s">
        <v>95</v>
      </c>
      <c r="B307" s="87" t="s">
        <v>582</v>
      </c>
      <c r="C307" s="69" t="s">
        <v>583</v>
      </c>
      <c r="D307" s="69" t="s">
        <v>581</v>
      </c>
      <c r="E307" s="89">
        <v>1000</v>
      </c>
      <c r="F307" s="95">
        <v>72.489999999999995</v>
      </c>
      <c r="G307" s="92">
        <f t="shared" si="6"/>
        <v>7.2489999999999999E-2</v>
      </c>
      <c r="H307" s="124" t="s">
        <v>391</v>
      </c>
      <c r="I307" s="155" t="s">
        <v>40</v>
      </c>
      <c r="J307" s="61" t="s">
        <v>388</v>
      </c>
    </row>
    <row r="308" spans="1:10" ht="29.95" customHeight="1" x14ac:dyDescent="0.25">
      <c r="A308" s="81" t="s">
        <v>95</v>
      </c>
      <c r="B308" s="82" t="s">
        <v>586</v>
      </c>
      <c r="C308" s="68" t="s">
        <v>587</v>
      </c>
      <c r="D308" s="68" t="s">
        <v>585</v>
      </c>
      <c r="E308" s="84">
        <v>1000</v>
      </c>
      <c r="F308" s="93">
        <v>109.99</v>
      </c>
      <c r="G308" s="94">
        <f t="shared" si="6"/>
        <v>0.10998999999999999</v>
      </c>
      <c r="H308" s="123" t="s">
        <v>391</v>
      </c>
      <c r="I308" s="172" t="s">
        <v>40</v>
      </c>
      <c r="J308" s="60" t="s">
        <v>388</v>
      </c>
    </row>
    <row r="309" spans="1:10" ht="29.95" customHeight="1" x14ac:dyDescent="0.25">
      <c r="A309" s="86" t="s">
        <v>69</v>
      </c>
      <c r="B309" s="87" t="s">
        <v>598</v>
      </c>
      <c r="C309" s="69" t="s">
        <v>599</v>
      </c>
      <c r="D309" s="69" t="s">
        <v>64</v>
      </c>
      <c r="E309" s="89">
        <v>2000</v>
      </c>
      <c r="F309" s="95">
        <v>89.99</v>
      </c>
      <c r="G309" s="92">
        <f t="shared" si="6"/>
        <v>4.4995E-2</v>
      </c>
      <c r="H309" s="124" t="s">
        <v>391</v>
      </c>
      <c r="I309" s="155" t="s">
        <v>40</v>
      </c>
      <c r="J309" s="61" t="s">
        <v>388</v>
      </c>
    </row>
    <row r="310" spans="1:10" ht="29.95" customHeight="1" x14ac:dyDescent="0.25">
      <c r="A310" s="81" t="s">
        <v>63</v>
      </c>
      <c r="B310" s="107" t="s">
        <v>596</v>
      </c>
      <c r="C310" s="107" t="s">
        <v>597</v>
      </c>
      <c r="D310" s="107" t="s">
        <v>64</v>
      </c>
      <c r="E310" s="108">
        <v>2000</v>
      </c>
      <c r="F310" s="114">
        <v>89.99</v>
      </c>
      <c r="G310" s="114">
        <f t="shared" si="6"/>
        <v>4.4995E-2</v>
      </c>
      <c r="H310" s="129" t="s">
        <v>391</v>
      </c>
      <c r="I310" s="184" t="s">
        <v>40</v>
      </c>
      <c r="J310" s="57" t="s">
        <v>388</v>
      </c>
    </row>
    <row r="311" spans="1:10" ht="29.95" customHeight="1" x14ac:dyDescent="0.25">
      <c r="A311" s="41"/>
    </row>
    <row r="312" spans="1:10" ht="29.95" customHeight="1" x14ac:dyDescent="0.25">
      <c r="A312" s="22"/>
    </row>
    <row r="313" spans="1:10" ht="29.95" customHeight="1" x14ac:dyDescent="0.25">
      <c r="A313" s="22"/>
    </row>
    <row r="314" spans="1:10" ht="29.95" customHeight="1" x14ac:dyDescent="0.25">
      <c r="A314" s="22"/>
    </row>
    <row r="315" spans="1:10" ht="20.3" customHeight="1" x14ac:dyDescent="0.25">
      <c r="A315" s="7" t="s">
        <v>1039</v>
      </c>
      <c r="B315" s="34"/>
      <c r="C315" s="35"/>
      <c r="D315" s="35"/>
      <c r="E315" s="35"/>
      <c r="F315" s="34"/>
      <c r="G315" s="34"/>
      <c r="H315" s="52"/>
      <c r="I315" s="52"/>
      <c r="J315" s="52"/>
    </row>
    <row r="316" spans="1:10" ht="20.3" customHeight="1" x14ac:dyDescent="0.25">
      <c r="A316" s="619" t="s">
        <v>1040</v>
      </c>
      <c r="B316" s="619"/>
      <c r="C316" s="35"/>
      <c r="D316" s="35"/>
      <c r="E316" s="35"/>
      <c r="F316" s="34"/>
      <c r="G316" s="34"/>
      <c r="H316" s="52"/>
      <c r="I316" s="52"/>
      <c r="J316" s="52"/>
    </row>
    <row r="317" spans="1:10" ht="20.3" customHeight="1" x14ac:dyDescent="0.25">
      <c r="A317" s="137" t="s">
        <v>1041</v>
      </c>
      <c r="B317" s="8"/>
      <c r="C317" s="8"/>
      <c r="D317" s="8"/>
      <c r="E317" s="35"/>
      <c r="F317" s="34"/>
      <c r="G317" s="34"/>
      <c r="H317" s="52"/>
      <c r="I317" s="52"/>
      <c r="J317" s="52"/>
    </row>
    <row r="318" spans="1:10" ht="20.3" customHeight="1" x14ac:dyDescent="0.25">
      <c r="A318" s="137" t="s">
        <v>876</v>
      </c>
      <c r="B318" s="8"/>
      <c r="C318" s="8"/>
      <c r="D318" s="8"/>
      <c r="E318" s="35"/>
      <c r="F318" s="34"/>
      <c r="G318" s="34"/>
      <c r="H318" s="52"/>
      <c r="I318" s="52"/>
      <c r="J318" s="52"/>
    </row>
    <row r="319" spans="1:10" ht="20.3" customHeight="1" x14ac:dyDescent="0.25">
      <c r="A319" s="137" t="s">
        <v>855</v>
      </c>
      <c r="B319" s="8"/>
      <c r="C319" s="8"/>
      <c r="D319" s="8"/>
      <c r="E319" s="35"/>
      <c r="F319" s="34"/>
      <c r="G319" s="34"/>
      <c r="H319" s="52"/>
      <c r="I319" s="52"/>
      <c r="J319" s="52"/>
    </row>
    <row r="320" spans="1:10" ht="20.3" customHeight="1" x14ac:dyDescent="0.25">
      <c r="A320" s="12" t="s">
        <v>856</v>
      </c>
      <c r="B320" s="12"/>
      <c r="C320" s="12"/>
      <c r="D320" s="12"/>
      <c r="E320" s="36"/>
      <c r="F320" s="34"/>
      <c r="G320" s="34"/>
      <c r="H320" s="52"/>
      <c r="I320" s="52"/>
      <c r="J320" s="52"/>
    </row>
    <row r="321" spans="1:10" ht="29.95" customHeight="1" x14ac:dyDescent="0.25">
      <c r="A321" s="71" t="s">
        <v>2</v>
      </c>
      <c r="B321" s="72" t="s">
        <v>5</v>
      </c>
      <c r="C321" s="72" t="s">
        <v>9</v>
      </c>
      <c r="D321" s="72" t="s">
        <v>3</v>
      </c>
      <c r="E321" s="73" t="s">
        <v>6</v>
      </c>
      <c r="F321" s="71" t="s">
        <v>7</v>
      </c>
      <c r="G321" s="72" t="s">
        <v>8</v>
      </c>
      <c r="H321" s="74" t="s">
        <v>10</v>
      </c>
      <c r="I321" s="74" t="s">
        <v>4</v>
      </c>
      <c r="J321" s="104" t="s">
        <v>1</v>
      </c>
    </row>
    <row r="322" spans="1:10" ht="29.95" customHeight="1" x14ac:dyDescent="0.25">
      <c r="A322" s="86" t="s">
        <v>600</v>
      </c>
      <c r="B322" s="110" t="s">
        <v>603</v>
      </c>
      <c r="C322" s="100" t="s">
        <v>604</v>
      </c>
      <c r="D322" s="100" t="s">
        <v>601</v>
      </c>
      <c r="E322" s="101">
        <v>1</v>
      </c>
      <c r="F322" s="116">
        <v>2.1800000000000002</v>
      </c>
      <c r="G322" s="176">
        <f>F322/E322</f>
        <v>2.1800000000000002</v>
      </c>
      <c r="H322" s="140" t="s">
        <v>605</v>
      </c>
      <c r="I322" s="219" t="s">
        <v>602</v>
      </c>
      <c r="J322" s="111" t="s">
        <v>354</v>
      </c>
    </row>
    <row r="323" spans="1:10" ht="29.95" customHeight="1" x14ac:dyDescent="0.25">
      <c r="A323" s="41"/>
    </row>
    <row r="324" spans="1:10" ht="29.95" customHeight="1" x14ac:dyDescent="0.25">
      <c r="A324" s="22"/>
    </row>
    <row r="325" spans="1:10" ht="29.95" customHeight="1" x14ac:dyDescent="0.25">
      <c r="A325" s="22"/>
    </row>
    <row r="326" spans="1:10" ht="29.95" customHeight="1" x14ac:dyDescent="0.25">
      <c r="A326" s="22"/>
    </row>
    <row r="327" spans="1:10" ht="20.3" customHeight="1" x14ac:dyDescent="0.25">
      <c r="A327" s="23" t="s">
        <v>1042</v>
      </c>
      <c r="B327" s="24"/>
      <c r="H327"/>
      <c r="I327"/>
      <c r="J327"/>
    </row>
    <row r="328" spans="1:10" ht="20.3" customHeight="1" x14ac:dyDescent="0.25">
      <c r="A328" s="620" t="s">
        <v>1043</v>
      </c>
      <c r="B328" s="620"/>
      <c r="H328"/>
      <c r="I328"/>
      <c r="J328"/>
    </row>
    <row r="329" spans="1:10" ht="20.3" customHeight="1" x14ac:dyDescent="0.25">
      <c r="A329" s="138" t="s">
        <v>1044</v>
      </c>
      <c r="B329" s="25"/>
      <c r="H329"/>
      <c r="I329"/>
      <c r="J329"/>
    </row>
    <row r="330" spans="1:10" ht="20.3" customHeight="1" x14ac:dyDescent="0.25">
      <c r="A330" s="138" t="s">
        <v>860</v>
      </c>
      <c r="B330" s="25"/>
      <c r="H330"/>
      <c r="I330"/>
      <c r="J330"/>
    </row>
    <row r="331" spans="1:10" ht="20.3" customHeight="1" x14ac:dyDescent="0.25">
      <c r="A331" s="138" t="s">
        <v>855</v>
      </c>
      <c r="B331" s="25"/>
      <c r="H331"/>
      <c r="I331"/>
      <c r="J331"/>
    </row>
    <row r="332" spans="1:10" ht="20.3" customHeight="1" x14ac:dyDescent="0.25">
      <c r="A332" s="26" t="s">
        <v>970</v>
      </c>
      <c r="B332" s="26"/>
      <c r="H332"/>
      <c r="I332"/>
      <c r="J332"/>
    </row>
    <row r="333" spans="1:10" ht="29.95" customHeight="1" x14ac:dyDescent="0.25">
      <c r="A333" s="71" t="s">
        <v>2</v>
      </c>
      <c r="B333" s="72" t="s">
        <v>5</v>
      </c>
      <c r="C333" s="72" t="s">
        <v>9</v>
      </c>
      <c r="D333" s="72" t="s">
        <v>3</v>
      </c>
      <c r="E333" s="73" t="s">
        <v>6</v>
      </c>
      <c r="F333" s="71" t="s">
        <v>7</v>
      </c>
      <c r="G333" s="72" t="s">
        <v>8</v>
      </c>
      <c r="H333" s="74" t="s">
        <v>10</v>
      </c>
      <c r="I333" s="74" t="s">
        <v>4</v>
      </c>
      <c r="J333" s="104" t="s">
        <v>1</v>
      </c>
    </row>
    <row r="334" spans="1:10" ht="29.95" customHeight="1" x14ac:dyDescent="0.25">
      <c r="A334" s="81" t="s">
        <v>99</v>
      </c>
      <c r="B334" s="68" t="s">
        <v>635</v>
      </c>
      <c r="C334" s="68">
        <v>338528</v>
      </c>
      <c r="D334" s="82" t="s">
        <v>15</v>
      </c>
      <c r="E334" s="84" t="s">
        <v>67</v>
      </c>
      <c r="F334" s="349" t="s">
        <v>66</v>
      </c>
      <c r="G334" s="333" t="s">
        <v>67</v>
      </c>
      <c r="H334" s="79" t="s">
        <v>67</v>
      </c>
      <c r="I334" s="79" t="s">
        <v>67</v>
      </c>
      <c r="J334" s="60" t="s">
        <v>354</v>
      </c>
    </row>
    <row r="335" spans="1:10" s="21" customFormat="1" ht="29.95" customHeight="1" x14ac:dyDescent="0.25">
      <c r="A335" s="86" t="s">
        <v>99</v>
      </c>
      <c r="B335" s="69" t="s">
        <v>636</v>
      </c>
      <c r="C335" s="69">
        <v>338515</v>
      </c>
      <c r="D335" s="87" t="s">
        <v>22</v>
      </c>
      <c r="E335" s="89" t="s">
        <v>67</v>
      </c>
      <c r="F335" s="337" t="s">
        <v>66</v>
      </c>
      <c r="G335" s="338" t="s">
        <v>67</v>
      </c>
      <c r="H335" s="80" t="s">
        <v>67</v>
      </c>
      <c r="I335" s="80" t="s">
        <v>67</v>
      </c>
      <c r="J335" s="61" t="s">
        <v>354</v>
      </c>
    </row>
    <row r="336" spans="1:10" s="21" customFormat="1" ht="29.95" customHeight="1" x14ac:dyDescent="0.25">
      <c r="A336" s="81" t="s">
        <v>99</v>
      </c>
      <c r="B336" s="83" t="s">
        <v>637</v>
      </c>
      <c r="C336" s="83">
        <v>338516</v>
      </c>
      <c r="D336" s="68" t="s">
        <v>60</v>
      </c>
      <c r="E336" s="84" t="s">
        <v>67</v>
      </c>
      <c r="F336" s="332" t="s">
        <v>66</v>
      </c>
      <c r="G336" s="333" t="s">
        <v>67</v>
      </c>
      <c r="H336" s="79" t="s">
        <v>67</v>
      </c>
      <c r="I336" s="79" t="s">
        <v>67</v>
      </c>
      <c r="J336" s="60" t="s">
        <v>354</v>
      </c>
    </row>
    <row r="337" spans="1:10" ht="31.55" customHeight="1" x14ac:dyDescent="0.25">
      <c r="A337" s="199" t="s">
        <v>95</v>
      </c>
      <c r="B337" s="459" t="s">
        <v>633</v>
      </c>
      <c r="C337" s="356">
        <v>338518</v>
      </c>
      <c r="D337" s="460" t="s">
        <v>116</v>
      </c>
      <c r="E337" s="461" t="s">
        <v>67</v>
      </c>
      <c r="F337" s="462" t="s">
        <v>66</v>
      </c>
      <c r="G337" s="463" t="s">
        <v>67</v>
      </c>
      <c r="H337" s="200" t="s">
        <v>67</v>
      </c>
      <c r="I337" s="203" t="s">
        <v>67</v>
      </c>
      <c r="J337" s="201" t="s">
        <v>354</v>
      </c>
    </row>
    <row r="338" spans="1:10" ht="29.95" customHeight="1" x14ac:dyDescent="0.25">
      <c r="A338" s="22"/>
      <c r="C338" s="41"/>
    </row>
    <row r="342" spans="1:10" ht="20.3" customHeight="1" x14ac:dyDescent="0.25">
      <c r="A342" s="23" t="s">
        <v>985</v>
      </c>
      <c r="B342" s="24"/>
    </row>
    <row r="343" spans="1:10" ht="20.3" customHeight="1" x14ac:dyDescent="0.25">
      <c r="A343" s="620" t="s">
        <v>986</v>
      </c>
      <c r="B343" s="620"/>
    </row>
    <row r="344" spans="1:10" ht="20.3" customHeight="1" x14ac:dyDescent="0.25">
      <c r="A344" s="138" t="s">
        <v>987</v>
      </c>
      <c r="B344" s="25"/>
    </row>
    <row r="345" spans="1:10" ht="20.3" customHeight="1" x14ac:dyDescent="0.25">
      <c r="A345" s="137" t="s">
        <v>876</v>
      </c>
      <c r="B345" s="25"/>
    </row>
    <row r="346" spans="1:10" ht="20.3" customHeight="1" x14ac:dyDescent="0.25">
      <c r="A346" s="137" t="s">
        <v>937</v>
      </c>
      <c r="B346" s="25"/>
    </row>
    <row r="347" spans="1:10" ht="20.3" customHeight="1" x14ac:dyDescent="0.25">
      <c r="A347" s="26" t="s">
        <v>856</v>
      </c>
      <c r="B347" s="26"/>
    </row>
    <row r="348" spans="1:10" ht="29.95" customHeight="1" x14ac:dyDescent="0.25">
      <c r="A348" s="71" t="s">
        <v>2</v>
      </c>
      <c r="B348" s="72" t="s">
        <v>5</v>
      </c>
      <c r="C348" s="72" t="s">
        <v>9</v>
      </c>
      <c r="D348" s="72" t="s">
        <v>3</v>
      </c>
      <c r="E348" s="73" t="s">
        <v>6</v>
      </c>
      <c r="F348" s="71" t="s">
        <v>7</v>
      </c>
      <c r="G348" s="72" t="s">
        <v>8</v>
      </c>
      <c r="H348" s="74" t="s">
        <v>10</v>
      </c>
      <c r="I348" s="74" t="s">
        <v>4</v>
      </c>
      <c r="J348" s="104" t="s">
        <v>1</v>
      </c>
    </row>
    <row r="349" spans="1:10" ht="29.95" customHeight="1" x14ac:dyDescent="0.25">
      <c r="A349" s="316" t="s">
        <v>14</v>
      </c>
      <c r="B349" s="317" t="s">
        <v>196</v>
      </c>
      <c r="C349" s="358" t="s">
        <v>197</v>
      </c>
      <c r="D349" s="318" t="s">
        <v>15</v>
      </c>
      <c r="E349" s="331">
        <v>500</v>
      </c>
      <c r="F349" s="332">
        <v>99.54</v>
      </c>
      <c r="G349" s="333">
        <f>F349/E349</f>
        <v>0.19908000000000001</v>
      </c>
      <c r="H349" s="123" t="s">
        <v>193</v>
      </c>
      <c r="I349" s="172" t="s">
        <v>195</v>
      </c>
      <c r="J349" s="60" t="s">
        <v>153</v>
      </c>
    </row>
    <row r="350" spans="1:10" ht="29.95" customHeight="1" x14ac:dyDescent="0.25">
      <c r="A350" s="323" t="s">
        <v>14</v>
      </c>
      <c r="B350" s="324" t="s">
        <v>200</v>
      </c>
      <c r="C350" s="359" t="s">
        <v>201</v>
      </c>
      <c r="D350" s="311" t="s">
        <v>22</v>
      </c>
      <c r="E350" s="336">
        <v>500</v>
      </c>
      <c r="F350" s="337">
        <v>121.43</v>
      </c>
      <c r="G350" s="338">
        <f t="shared" ref="G350:G363" si="7">F350/E350</f>
        <v>0.24286000000000002</v>
      </c>
      <c r="H350" s="124" t="s">
        <v>193</v>
      </c>
      <c r="I350" s="155" t="s">
        <v>195</v>
      </c>
      <c r="J350" s="61" t="s">
        <v>153</v>
      </c>
    </row>
    <row r="351" spans="1:10" ht="29.95" customHeight="1" x14ac:dyDescent="0.25">
      <c r="A351" s="316" t="s">
        <v>14</v>
      </c>
      <c r="B351" s="317" t="s">
        <v>204</v>
      </c>
      <c r="C351" s="358" t="s">
        <v>205</v>
      </c>
      <c r="D351" s="318" t="s">
        <v>92</v>
      </c>
      <c r="E351" s="331">
        <v>500</v>
      </c>
      <c r="F351" s="332">
        <v>167.82</v>
      </c>
      <c r="G351" s="333">
        <f t="shared" si="7"/>
        <v>0.33563999999999999</v>
      </c>
      <c r="H351" s="123" t="s">
        <v>193</v>
      </c>
      <c r="I351" s="172" t="s">
        <v>195</v>
      </c>
      <c r="J351" s="60" t="s">
        <v>153</v>
      </c>
    </row>
    <row r="352" spans="1:10" ht="29.95" customHeight="1" x14ac:dyDescent="0.25">
      <c r="A352" s="323" t="s">
        <v>102</v>
      </c>
      <c r="B352" s="324" t="s">
        <v>217</v>
      </c>
      <c r="C352" s="359" t="s">
        <v>218</v>
      </c>
      <c r="D352" s="311" t="s">
        <v>216</v>
      </c>
      <c r="E352" s="336">
        <v>250</v>
      </c>
      <c r="F352" s="337">
        <v>222.22</v>
      </c>
      <c r="G352" s="338">
        <f t="shared" si="7"/>
        <v>0.88888</v>
      </c>
      <c r="H352" s="124" t="s">
        <v>193</v>
      </c>
      <c r="I352" s="155" t="s">
        <v>40</v>
      </c>
      <c r="J352" s="61" t="s">
        <v>153</v>
      </c>
    </row>
    <row r="353" spans="1:10" ht="29.95" customHeight="1" x14ac:dyDescent="0.25">
      <c r="A353" s="316" t="s">
        <v>99</v>
      </c>
      <c r="B353" s="317" t="s">
        <v>210</v>
      </c>
      <c r="C353" s="358" t="s">
        <v>211</v>
      </c>
      <c r="D353" s="318" t="s">
        <v>15</v>
      </c>
      <c r="E353" s="331">
        <v>1000</v>
      </c>
      <c r="F353" s="332">
        <v>210.04</v>
      </c>
      <c r="G353" s="333">
        <f t="shared" si="7"/>
        <v>0.21004</v>
      </c>
      <c r="H353" s="123" t="s">
        <v>193</v>
      </c>
      <c r="I353" s="172" t="s">
        <v>40</v>
      </c>
      <c r="J353" s="60" t="s">
        <v>153</v>
      </c>
    </row>
    <row r="354" spans="1:10" ht="29.95" customHeight="1" x14ac:dyDescent="0.25">
      <c r="A354" s="323" t="s">
        <v>99</v>
      </c>
      <c r="B354" s="324" t="s">
        <v>212</v>
      </c>
      <c r="C354" s="359" t="s">
        <v>213</v>
      </c>
      <c r="D354" s="311" t="s">
        <v>22</v>
      </c>
      <c r="E354" s="336">
        <v>1000</v>
      </c>
      <c r="F354" s="337">
        <v>242.12</v>
      </c>
      <c r="G354" s="338">
        <f t="shared" si="7"/>
        <v>0.24212</v>
      </c>
      <c r="H354" s="124" t="s">
        <v>193</v>
      </c>
      <c r="I354" s="155" t="s">
        <v>40</v>
      </c>
      <c r="J354" s="61" t="s">
        <v>153</v>
      </c>
    </row>
    <row r="355" spans="1:10" ht="29.95" customHeight="1" x14ac:dyDescent="0.25">
      <c r="A355" s="316" t="s">
        <v>99</v>
      </c>
      <c r="B355" s="317" t="s">
        <v>214</v>
      </c>
      <c r="C355" s="358" t="s">
        <v>215</v>
      </c>
      <c r="D355" s="318" t="s">
        <v>60</v>
      </c>
      <c r="E355" s="331">
        <v>1000</v>
      </c>
      <c r="F355" s="332">
        <v>312.23</v>
      </c>
      <c r="G355" s="333">
        <f t="shared" si="7"/>
        <v>0.31223000000000001</v>
      </c>
      <c r="H355" s="123" t="s">
        <v>193</v>
      </c>
      <c r="I355" s="172" t="s">
        <v>40</v>
      </c>
      <c r="J355" s="60" t="s">
        <v>153</v>
      </c>
    </row>
    <row r="356" spans="1:10" ht="29.95" customHeight="1" x14ac:dyDescent="0.25">
      <c r="A356" s="323" t="s">
        <v>95</v>
      </c>
      <c r="B356" s="324" t="s">
        <v>208</v>
      </c>
      <c r="C356" s="359" t="s">
        <v>209</v>
      </c>
      <c r="D356" s="311" t="s">
        <v>96</v>
      </c>
      <c r="E356" s="336">
        <v>1000</v>
      </c>
      <c r="F356" s="337">
        <v>92.4</v>
      </c>
      <c r="G356" s="338">
        <f t="shared" si="7"/>
        <v>9.240000000000001E-2</v>
      </c>
      <c r="H356" s="124" t="s">
        <v>193</v>
      </c>
      <c r="I356" s="155" t="s">
        <v>40</v>
      </c>
      <c r="J356" s="61" t="s">
        <v>153</v>
      </c>
    </row>
    <row r="357" spans="1:10" ht="29.95" customHeight="1" x14ac:dyDescent="0.25">
      <c r="A357" s="316" t="s">
        <v>105</v>
      </c>
      <c r="B357" s="317" t="s">
        <v>225</v>
      </c>
      <c r="C357" s="358" t="s">
        <v>226</v>
      </c>
      <c r="D357" s="318" t="s">
        <v>223</v>
      </c>
      <c r="E357" s="331">
        <v>1000</v>
      </c>
      <c r="F357" s="332">
        <v>63.48</v>
      </c>
      <c r="G357" s="333">
        <f t="shared" si="7"/>
        <v>6.3479999999999995E-2</v>
      </c>
      <c r="H357" s="123" t="s">
        <v>193</v>
      </c>
      <c r="I357" s="172" t="s">
        <v>224</v>
      </c>
      <c r="J357" s="60" t="s">
        <v>153</v>
      </c>
    </row>
    <row r="358" spans="1:10" ht="29.95" customHeight="1" x14ac:dyDescent="0.25">
      <c r="A358" s="323" t="s">
        <v>110</v>
      </c>
      <c r="B358" s="324" t="s">
        <v>227</v>
      </c>
      <c r="C358" s="359" t="s">
        <v>228</v>
      </c>
      <c r="D358" s="311" t="s">
        <v>26</v>
      </c>
      <c r="E358" s="336">
        <v>1000</v>
      </c>
      <c r="F358" s="337">
        <v>63.5</v>
      </c>
      <c r="G358" s="338">
        <f t="shared" si="7"/>
        <v>6.3500000000000001E-2</v>
      </c>
      <c r="H358" s="124" t="s">
        <v>193</v>
      </c>
      <c r="I358" s="155" t="s">
        <v>224</v>
      </c>
      <c r="J358" s="61" t="s">
        <v>153</v>
      </c>
    </row>
    <row r="359" spans="1:10" ht="29.95" customHeight="1" x14ac:dyDescent="0.25">
      <c r="A359" s="316" t="s">
        <v>113</v>
      </c>
      <c r="B359" s="317" t="s">
        <v>229</v>
      </c>
      <c r="C359" s="358" t="s">
        <v>230</v>
      </c>
      <c r="D359" s="318" t="s">
        <v>178</v>
      </c>
      <c r="E359" s="331">
        <v>1000</v>
      </c>
      <c r="F359" s="332">
        <v>65.209999999999994</v>
      </c>
      <c r="G359" s="333">
        <f t="shared" si="7"/>
        <v>6.520999999999999E-2</v>
      </c>
      <c r="H359" s="123" t="s">
        <v>193</v>
      </c>
      <c r="I359" s="172" t="s">
        <v>224</v>
      </c>
      <c r="J359" s="60" t="s">
        <v>153</v>
      </c>
    </row>
    <row r="360" spans="1:10" ht="29.95" customHeight="1" x14ac:dyDescent="0.25">
      <c r="A360" s="323" t="s">
        <v>55</v>
      </c>
      <c r="B360" s="324" t="s">
        <v>233</v>
      </c>
      <c r="C360" s="359" t="s">
        <v>234</v>
      </c>
      <c r="D360" s="311" t="s">
        <v>15</v>
      </c>
      <c r="E360" s="336">
        <v>1000</v>
      </c>
      <c r="F360" s="337">
        <v>156.07</v>
      </c>
      <c r="G360" s="338">
        <f t="shared" si="7"/>
        <v>0.15606999999999999</v>
      </c>
      <c r="H360" s="124" t="s">
        <v>193</v>
      </c>
      <c r="I360" s="155" t="s">
        <v>195</v>
      </c>
      <c r="J360" s="61" t="s">
        <v>153</v>
      </c>
    </row>
    <row r="361" spans="1:10" ht="29.95" customHeight="1" x14ac:dyDescent="0.25">
      <c r="A361" s="316" t="s">
        <v>55</v>
      </c>
      <c r="B361" s="317" t="s">
        <v>235</v>
      </c>
      <c r="C361" s="358" t="s">
        <v>236</v>
      </c>
      <c r="D361" s="318" t="s">
        <v>22</v>
      </c>
      <c r="E361" s="331">
        <v>1000</v>
      </c>
      <c r="F361" s="332">
        <v>184.93</v>
      </c>
      <c r="G361" s="333">
        <f t="shared" si="7"/>
        <v>0.18493000000000001</v>
      </c>
      <c r="H361" s="123" t="s">
        <v>193</v>
      </c>
      <c r="I361" s="172" t="s">
        <v>195</v>
      </c>
      <c r="J361" s="60" t="s">
        <v>153</v>
      </c>
    </row>
    <row r="362" spans="1:10" ht="29.95" customHeight="1" x14ac:dyDescent="0.25">
      <c r="A362" s="323" t="s">
        <v>55</v>
      </c>
      <c r="B362" s="324" t="s">
        <v>237</v>
      </c>
      <c r="C362" s="359" t="s">
        <v>238</v>
      </c>
      <c r="D362" s="311" t="s">
        <v>60</v>
      </c>
      <c r="E362" s="336">
        <v>1000</v>
      </c>
      <c r="F362" s="337">
        <v>201.1</v>
      </c>
      <c r="G362" s="338">
        <f t="shared" si="7"/>
        <v>0.2011</v>
      </c>
      <c r="H362" s="124" t="s">
        <v>193</v>
      </c>
      <c r="I362" s="155" t="s">
        <v>195</v>
      </c>
      <c r="J362" s="61" t="s">
        <v>153</v>
      </c>
    </row>
    <row r="363" spans="1:10" ht="29.95" customHeight="1" x14ac:dyDescent="0.25">
      <c r="A363" s="412" t="s">
        <v>51</v>
      </c>
      <c r="B363" s="413" t="s">
        <v>231</v>
      </c>
      <c r="C363" s="414" t="s">
        <v>232</v>
      </c>
      <c r="D363" s="415" t="s">
        <v>52</v>
      </c>
      <c r="E363" s="398">
        <v>1000</v>
      </c>
      <c r="F363" s="464">
        <v>134.24</v>
      </c>
      <c r="G363" s="400">
        <f t="shared" si="7"/>
        <v>0.13424</v>
      </c>
      <c r="H363" s="129" t="s">
        <v>193</v>
      </c>
      <c r="I363" s="184" t="s">
        <v>107</v>
      </c>
      <c r="J363" s="57" t="s">
        <v>153</v>
      </c>
    </row>
  </sheetData>
  <sheetProtection algorithmName="SHA-512" hashValue="56Q57l6pcn8zWucFkcpMv4aUBwVa06gUgJgcmzdiqmtVF2doKNcXUEKMQPo08wMOvp1P06RkWyp9+n0WBux2dA==" saltValue="5daLDX/yuUSNwjvOiDd1nQ==" spinCount="100000" sheet="1" objects="1" scenarios="1" sort="0" autoFilter="0"/>
  <mergeCells count="23">
    <mergeCell ref="A328:B328"/>
    <mergeCell ref="A316:B316"/>
    <mergeCell ref="A271:B271"/>
    <mergeCell ref="A343:B343"/>
    <mergeCell ref="A1:B3"/>
    <mergeCell ref="A5:E5"/>
    <mergeCell ref="A12:D12"/>
    <mergeCell ref="A161:B161"/>
    <mergeCell ref="A170:B170"/>
    <mergeCell ref="A42:B42"/>
    <mergeCell ref="A57:B57"/>
    <mergeCell ref="A69:B69"/>
    <mergeCell ref="A78:B78"/>
    <mergeCell ref="A107:B107"/>
    <mergeCell ref="A93:B93"/>
    <mergeCell ref="A245:B245"/>
    <mergeCell ref="A124:B124"/>
    <mergeCell ref="A298:B298"/>
    <mergeCell ref="A147:B147"/>
    <mergeCell ref="A183:B183"/>
    <mergeCell ref="A195:B195"/>
    <mergeCell ref="A211:B211"/>
    <mergeCell ref="A231:B231"/>
  </mergeCells>
  <hyperlinks>
    <hyperlink ref="H14" r:id="rId1" xr:uid="{12DCBFAB-9667-4995-808B-31729769F6E2}"/>
    <hyperlink ref="H167" r:id="rId2" xr:uid="{EB4EA65F-B0AF-4921-B51A-337280D801D8}"/>
    <hyperlink ref="H16" r:id="rId3" xr:uid="{5CAA6DD4-EF94-4DD7-BDC5-BA298D392DBE}"/>
    <hyperlink ref="H15" r:id="rId4" xr:uid="{5541D442-75FC-41F7-9577-D3E122673C85}"/>
    <hyperlink ref="H17" r:id="rId5" xr:uid="{57BBDF64-5B0D-4C2C-9D8D-14FEF14E770D}"/>
    <hyperlink ref="H18" r:id="rId6" xr:uid="{AC0B849E-0F78-4B4A-BCBF-5B5A43A8C765}"/>
    <hyperlink ref="H19" r:id="rId7" xr:uid="{7E22FE53-9838-4A43-AFC0-981284C6B5FF}"/>
    <hyperlink ref="H20" r:id="rId8" display="Going Green" xr:uid="{343AA976-EFEF-4049-A180-CD519635042A}"/>
    <hyperlink ref="H33" r:id="rId9" xr:uid="{A8A095FC-9936-4DA5-B43F-02D6869E4F89}"/>
    <hyperlink ref="H34" r:id="rId10" xr:uid="{92A98C43-3004-4198-875D-D8589A2CDD39}"/>
    <hyperlink ref="H35" r:id="rId11" xr:uid="{753B5222-6256-49DC-A0C8-D28F612CFE13}"/>
    <hyperlink ref="H36" r:id="rId12" xr:uid="{543DEA7F-D7E2-4848-B7D1-964E1AD1BAA8}"/>
    <hyperlink ref="H29" r:id="rId13" xr:uid="{CC4A8FF4-9A7D-4E50-AD31-B981145C5B9F}"/>
    <hyperlink ref="H30" r:id="rId14" xr:uid="{C88EBA4C-71AC-4AF5-A066-BBD595597B54}"/>
    <hyperlink ref="H31" r:id="rId15" xr:uid="{8688D5FF-F419-48A0-9C7D-85D24BCE41CB}"/>
    <hyperlink ref="H32" r:id="rId16" xr:uid="{C7B748B0-D876-49D8-86BD-6F09FEB4F1F9}"/>
    <hyperlink ref="H177" r:id="rId17" xr:uid="{98AF7D58-AD5E-4F29-9378-74EA5F6049FF}"/>
    <hyperlink ref="H176" r:id="rId18" xr:uid="{0C66E229-990F-4D12-83DE-6637860F68F8}"/>
    <hyperlink ref="H48" r:id="rId19" xr:uid="{7C7016BB-FC70-4B97-B5F9-271E77D64D84}"/>
    <hyperlink ref="H63" r:id="rId20" xr:uid="{B28F3E8F-8140-4F0B-AD34-479F920E9DEF}"/>
    <hyperlink ref="H75" r:id="rId21" xr:uid="{6FF3FC93-2B54-4DC8-A520-C9D138AEC744}"/>
    <hyperlink ref="H84" r:id="rId22" xr:uid="{C1EB1DC3-5BB5-45CE-93BB-197C6FE22D52}"/>
    <hyperlink ref="H87" r:id="rId23" xr:uid="{EC6E163B-B884-4AD2-AF49-67E468CB7E4F}"/>
    <hyperlink ref="H86" r:id="rId24" xr:uid="{7CAA12E5-20DF-42F7-807A-5996DEB8C5B3}"/>
    <hyperlink ref="H85" r:id="rId25" xr:uid="{F8BFDC39-83EB-4118-9D25-E58722C9413C}"/>
    <hyperlink ref="H113" r:id="rId26" xr:uid="{FD0F8E23-AAF2-4443-9EDB-26E8731D8797}"/>
    <hyperlink ref="H117" r:id="rId27" xr:uid="{498A22D4-26D1-4523-B916-CADBC5C0DC7D}"/>
    <hyperlink ref="H114" r:id="rId28" xr:uid="{2F94A79F-EE48-4075-9ED9-EB749569DA06}"/>
    <hyperlink ref="H115" r:id="rId29" xr:uid="{634ED425-ADFF-4B9A-88DE-38B7C402CAAD}"/>
    <hyperlink ref="H253" r:id="rId30" xr:uid="{91701A4E-6265-4E69-9155-F82E0E4F1F7D}"/>
    <hyperlink ref="H252" r:id="rId31" xr:uid="{F49FED90-B605-4430-98A8-B15D2084FD39}"/>
    <hyperlink ref="H251" r:id="rId32" xr:uid="{F5693CD8-7127-4E36-B364-5C239D369AED}"/>
    <hyperlink ref="H260" r:id="rId33" xr:uid="{B48A9979-99AD-47DA-99EF-0BED9D3C61D4}"/>
    <hyperlink ref="H259" r:id="rId34" xr:uid="{275F1191-2552-4A64-B8D0-B2DD6BB93594}"/>
    <hyperlink ref="H264" r:id="rId35" xr:uid="{9C1FA4DB-6D15-431F-9749-BCD2A0044157}"/>
    <hyperlink ref="H265" r:id="rId36" xr:uid="{0B73D536-9C19-472C-AA9A-A0ECF2655B5D}"/>
    <hyperlink ref="H266" r:id="rId37" xr:uid="{187AADDC-DC1E-41AB-A02E-5E24C1359D0A}"/>
    <hyperlink ref="H255" r:id="rId38" xr:uid="{E748400D-DEEB-43FC-9AA5-918EF522C8E9}"/>
    <hyperlink ref="H256" r:id="rId39" xr:uid="{08E5B169-1D69-489F-BC12-DA94A8EA0A5B}"/>
    <hyperlink ref="H257" r:id="rId40" xr:uid="{1E8BDD11-C8C2-46D4-8CF8-38106903967C}"/>
    <hyperlink ref="H261" r:id="rId41" xr:uid="{93B42693-BA1D-43F5-8989-11046EE2E891}"/>
    <hyperlink ref="H262" r:id="rId42" xr:uid="{0BD8E3AC-4687-4FC3-96AC-091878B53E3F}"/>
    <hyperlink ref="H263" r:id="rId43" xr:uid="{EC3C9C98-71DD-48EF-926F-B211ADE81F16}"/>
    <hyperlink ref="H254" r:id="rId44" xr:uid="{DC71E745-49D9-4019-9603-030E90A049A3}"/>
    <hyperlink ref="H267" r:id="rId45" xr:uid="{CC0F2904-3EA3-4277-BFA9-D00F4647B114}"/>
    <hyperlink ref="H258" r:id="rId46" xr:uid="{65B8CC86-E8DA-4B4F-9505-053C313740A4}"/>
    <hyperlink ref="H130" r:id="rId47" xr:uid="{B699DAB1-FAF3-4C91-B1A4-84A754106847}"/>
    <hyperlink ref="H131" r:id="rId48" xr:uid="{CFCA2737-0830-4FB6-874E-3238D0550B0B}"/>
    <hyperlink ref="H132" r:id="rId49" xr:uid="{3BA48CE2-52E8-464E-926A-8730EE732E6E}"/>
    <hyperlink ref="H134" r:id="rId50" xr:uid="{EA5E7E40-028F-412D-89B2-5ABB18E1817B}"/>
    <hyperlink ref="H135" r:id="rId51" xr:uid="{010A50EE-A576-4A5A-BFC9-57C99F9C9538}"/>
    <hyperlink ref="H136" r:id="rId52" xr:uid="{1C208E6A-F848-47BF-A797-D4F376415CAB}"/>
    <hyperlink ref="H133" r:id="rId53" xr:uid="{9528102B-E80E-46C4-8F7F-63E22ABAD4D6}"/>
    <hyperlink ref="H137" r:id="rId54" xr:uid="{5B0E757B-FED7-410C-83B0-433EB08BFF29}"/>
    <hyperlink ref="H138" r:id="rId55" xr:uid="{B322E1F5-FE6E-41B5-BF91-8E986E70EAEC}"/>
    <hyperlink ref="H139" r:id="rId56" xr:uid="{E780ACEF-282C-46BB-AD34-D8DEF5DFD65C}"/>
    <hyperlink ref="H140" r:id="rId57" xr:uid="{6CA4591B-C2F2-4645-A1E0-53F3D6532156}"/>
    <hyperlink ref="H141" r:id="rId58" xr:uid="{2964D90A-64AB-409F-85BA-B3429A5E4E17}"/>
    <hyperlink ref="H189" r:id="rId59" xr:uid="{404B97E6-478F-4AA7-9224-AE6E740C5681}"/>
    <hyperlink ref="H205" r:id="rId60" xr:uid="{468C5672-B3D2-4093-B9DA-4603541DB750}"/>
    <hyperlink ref="H201" r:id="rId61" xr:uid="{A46863C6-74D7-4FA9-ADE3-D215CE1711EE}"/>
    <hyperlink ref="H204" r:id="rId62" xr:uid="{50ACE3F5-2862-4B13-BDF9-ECD1E98CCF20}"/>
    <hyperlink ref="H203" r:id="rId63" xr:uid="{8DD24103-37A8-4AB8-AEC3-9EC89D64E731}"/>
    <hyperlink ref="H202" r:id="rId64" xr:uid="{4A6FADA0-B7F9-46FA-82F0-F762189FEC64}"/>
    <hyperlink ref="H217" r:id="rId65" display="Lollicup" xr:uid="{458646FA-3BDB-47A4-BB59-76CBEAECF107}"/>
    <hyperlink ref="H223" r:id="rId66" xr:uid="{B5585F8C-BFB4-4840-BC19-42CB20500AC7}"/>
    <hyperlink ref="H222" r:id="rId67" display="Leafware" xr:uid="{D3C8C4F1-26C4-4DC6-9E00-B8D6C72450B1}"/>
    <hyperlink ref="H221" r:id="rId68" xr:uid="{31B14BDD-9614-4430-8CD1-E2B07FA3C3DE}"/>
    <hyperlink ref="H220" r:id="rId69" xr:uid="{ECC039BA-5E95-453C-81AC-493F2E0ABB7D}"/>
    <hyperlink ref="H218" r:id="rId70" xr:uid="{03D80D95-6DF9-46BD-9ABD-10F7DC96F246}"/>
    <hyperlink ref="H219" r:id="rId71" xr:uid="{A9DBE0E5-832C-4C91-9772-7BC08A326F4D}"/>
    <hyperlink ref="H237" r:id="rId72" location="specifications-link" xr:uid="{2064A547-0A4D-4164-9135-836373386F8D}"/>
    <hyperlink ref="H238" r:id="rId73" xr:uid="{AAF772D9-92A8-4D21-9060-2781DB6264D2}"/>
    <hyperlink ref="H239" r:id="rId74" xr:uid="{FA472946-7ED5-4DC6-B128-10C06098C512}"/>
    <hyperlink ref="H304" r:id="rId75" xr:uid="{3CAC60F1-2148-4844-A44B-83C9E3B20A42}"/>
    <hyperlink ref="H305" r:id="rId76" xr:uid="{A88D9CAC-8807-498E-B83C-2797B9E52DEC}"/>
    <hyperlink ref="H310" r:id="rId77" xr:uid="{A4714AFC-6FE6-489D-887B-8B19AE33DDDC}"/>
    <hyperlink ref="H308" r:id="rId78" xr:uid="{9791051F-2863-46E3-8D7C-C9BA71D18866}"/>
    <hyperlink ref="H306" r:id="rId79" xr:uid="{BD3AD10B-9CFB-4568-A02A-FEF586D9D7F1}"/>
    <hyperlink ref="H307" r:id="rId80" xr:uid="{E6FDFF6E-666A-44E6-A988-230187B7FC48}"/>
    <hyperlink ref="H309" r:id="rId81" xr:uid="{3A98D1BE-C07F-4515-A6A4-A1EA726B2E78}"/>
    <hyperlink ref="H277" r:id="rId82" xr:uid="{AA67D2CD-43F3-492C-8E37-F79F36238FBF}"/>
    <hyperlink ref="H278" r:id="rId83" xr:uid="{AA4AE937-FABF-46D8-B45C-4D9857B5BA17}"/>
    <hyperlink ref="H290" r:id="rId84" xr:uid="{D9CCD70A-4E72-403E-8B92-7CC969E17124}"/>
    <hyperlink ref="H284" r:id="rId85" xr:uid="{9CF90EBF-4166-43B4-9ADC-FB879FFE5AFF}"/>
    <hyperlink ref="H279" r:id="rId86" xr:uid="{C07CBAF4-09C0-47BC-9A1C-8DC654A6CEFC}"/>
    <hyperlink ref="H283" r:id="rId87" xr:uid="{329BA8CD-64B4-4E0A-95E9-401250AA8514}"/>
    <hyperlink ref="H285" r:id="rId88" xr:uid="{AC169810-14B6-4C95-AA59-05D57E8D5A92}"/>
    <hyperlink ref="H280" r:id="rId89" xr:uid="{0997344C-E8C8-452E-A3F5-9198E8E86525}"/>
    <hyperlink ref="H286" r:id="rId90" xr:uid="{E1345156-0FA1-4254-B40D-FF88D67980D7}"/>
    <hyperlink ref="H281" r:id="rId91" xr:uid="{072C551C-2589-4AC8-82AE-DD9D8220EDC4}"/>
    <hyperlink ref="H282" r:id="rId92" xr:uid="{85EFB7B8-939C-44F5-932F-761C1CD5C7E4}"/>
    <hyperlink ref="H287" r:id="rId93" xr:uid="{19E111A3-EA3C-49FD-8BF3-923CF387BDE0}"/>
    <hyperlink ref="H289" r:id="rId94" xr:uid="{0890C76B-B546-45BC-BEB8-6DE9A1C5ED24}"/>
    <hyperlink ref="H288" r:id="rId95" xr:uid="{E1FAD46E-01D6-4FFC-8A43-957F56B9A9AE}"/>
    <hyperlink ref="H292" r:id="rId96" xr:uid="{498BC501-3211-497D-82E2-AC51045E3936}"/>
    <hyperlink ref="H291" r:id="rId97" xr:uid="{390455B5-EFF0-47B9-95D1-48A5D1623432}"/>
    <hyperlink ref="H349" r:id="rId98" xr:uid="{D23F58AE-2B61-4F92-AE7C-710F2FB22BFB}"/>
    <hyperlink ref="H350" r:id="rId99" xr:uid="{939350B2-A87A-4B5B-A99B-7AB17EA4E736}"/>
    <hyperlink ref="H351" r:id="rId100" xr:uid="{9F8DD361-93FA-440A-87D3-92451EEB9148}"/>
    <hyperlink ref="H353" r:id="rId101" xr:uid="{F7B149D6-DFD8-448C-9EC4-9DDC2500349A}"/>
    <hyperlink ref="H352" r:id="rId102" xr:uid="{CD770340-C37E-40ED-BFBF-1F4C9CB25C38}"/>
    <hyperlink ref="H357" r:id="rId103" xr:uid="{4CA5B3CA-C058-4A50-A87E-9EDC1F7E497C}"/>
    <hyperlink ref="H358" r:id="rId104" xr:uid="{279385B8-4B16-4111-B272-EB36489BEE32}"/>
    <hyperlink ref="H359" r:id="rId105" xr:uid="{5DBDFCE2-290B-48D3-9062-A27DBD82BC78}"/>
    <hyperlink ref="H354" r:id="rId106" xr:uid="{71DC30FC-1C9C-47F4-97D7-A229E99E8A15}"/>
    <hyperlink ref="H355" r:id="rId107" xr:uid="{21D9C296-C9D7-4EB6-A05C-7E582A93EF45}"/>
    <hyperlink ref="H356" r:id="rId108" xr:uid="{BC6EA80A-D40D-4B53-ADD7-173B704098E4}"/>
    <hyperlink ref="H360" r:id="rId109" xr:uid="{C133F40E-55B1-42D1-A63F-E2B79774F167}"/>
    <hyperlink ref="H361" r:id="rId110" xr:uid="{26BDF31C-9157-41C7-975A-82914FA0B28E}"/>
    <hyperlink ref="H362" r:id="rId111" xr:uid="{05026F21-F84D-4467-A283-8AAFF01D5C05}"/>
    <hyperlink ref="H363" r:id="rId112" xr:uid="{0EBE5CA3-8072-42DA-A082-7181057F9A12}"/>
    <hyperlink ref="A344" r:id="rId113" xr:uid="{32BE8FAC-9F4F-4AD5-B102-65FD3480EBCD}"/>
    <hyperlink ref="A272" r:id="rId114" xr:uid="{0AC7C8CF-0133-4168-9925-2E64F3A4E435}"/>
    <hyperlink ref="A299" r:id="rId115" xr:uid="{62FFDBB3-329C-4C7E-85D7-51A1486C2192}"/>
    <hyperlink ref="A232" r:id="rId116" xr:uid="{F0385BD9-B886-4870-867F-7DE3D01F4BBF}"/>
    <hyperlink ref="A212" r:id="rId117" xr:uid="{BFD118C1-0746-410D-A885-CBC57E5121AE}"/>
    <hyperlink ref="A196" r:id="rId118" xr:uid="{C65DE591-2A1E-4125-8D26-C6E7840B8DFD}"/>
    <hyperlink ref="A184" r:id="rId119" xr:uid="{73EE0A6F-41E7-4CCB-A350-C40A0C958DE3}"/>
    <hyperlink ref="A171" r:id="rId120" xr:uid="{05ADEE0A-CB11-4649-91AC-D99F3E9F163E}"/>
    <hyperlink ref="A162" r:id="rId121" xr:uid="{AF682EA6-5F5E-42CD-93B2-14F6DB73B205}"/>
    <hyperlink ref="A148" r:id="rId122" xr:uid="{D087BC0F-63E0-4AC9-A563-31AB5353ADD3}"/>
    <hyperlink ref="A125" r:id="rId123" xr:uid="{A9B28B8A-1E5F-4D95-8CDF-00DB1FC1E55D}"/>
    <hyperlink ref="A108" r:id="rId124" xr:uid="{A59F41DA-50F4-4B05-95BE-4D5C7631B1F3}"/>
    <hyperlink ref="A246" r:id="rId125" xr:uid="{3DE8B8DB-AD07-43AC-934F-93F537CF46FB}"/>
    <hyperlink ref="A94" r:id="rId126" xr:uid="{EF364B17-5950-42B9-8786-FB9D8E2D4DC6}"/>
    <hyperlink ref="A79" r:id="rId127" xr:uid="{93882375-0350-4C5A-98A7-8B80365706B8}"/>
    <hyperlink ref="A70" r:id="rId128" xr:uid="{C56D239E-CE6B-40CE-851B-DFFCE2A535E9}"/>
    <hyperlink ref="A58" r:id="rId129" xr:uid="{925008AE-01C6-4FAA-8B43-E375E4A3F701}"/>
    <hyperlink ref="A43" r:id="rId130" xr:uid="{831A412D-535F-4072-A7C2-63C93CA8014F}"/>
    <hyperlink ref="A24" r:id="rId131" xr:uid="{FD9D0B90-24BA-4BCC-9631-A97C44EA8A46}"/>
    <hyperlink ref="A9" r:id="rId132" xr:uid="{37CDE513-7900-4086-8B7E-5490D84C4AA6}"/>
    <hyperlink ref="A317" r:id="rId133" xr:uid="{57A60389-6BD0-42D0-8C58-451815264EF6}"/>
    <hyperlink ref="H322" r:id="rId134" xr:uid="{F1300999-2C79-4D87-897F-ACD0C96C0CBD}"/>
    <hyperlink ref="H118" r:id="rId135" display="WebstaurantStore" xr:uid="{79D492BF-EE34-44A6-B5BC-4264FC6245C1}"/>
    <hyperlink ref="H116" r:id="rId136" xr:uid="{3E797035-B15E-44A1-B365-278E4E6691E7}"/>
    <hyperlink ref="A329" r:id="rId137" xr:uid="{4EC7B081-35A8-499D-A122-B7D7E8597E63}"/>
  </hyperlinks>
  <printOptions horizontalCentered="1"/>
  <pageMargins left="0.25" right="0.25" top="1" bottom="0" header="0.5" footer="0"/>
  <pageSetup scale="49" fitToHeight="0" orientation="landscape" r:id="rId138"/>
  <headerFooter differentFirst="1">
    <oddHeader>&amp;L&amp;P/&amp;N&amp;CLos Angeles County &amp;F&amp;R&amp;D</oddHeader>
    <firstHeader>&amp;LTotal of &amp;N pages&amp;C&amp;"-,Bold"Los Angeles County &amp;F&amp;"-,Regular"
NOTE: Product info listed are subject to change without notice. Listed products are not endorsed or recommended by the County, nor is the list necessarily inclusive of all food ware.&amp;R&amp;D</firstHeader>
  </headerFooter>
  <rowBreaks count="10" manualBreakCount="10">
    <brk id="38" max="9" man="1"/>
    <brk id="65" max="9" man="1"/>
    <brk id="103" max="9" man="1"/>
    <brk id="142" max="9" man="1"/>
    <brk id="179" max="9" man="1"/>
    <brk id="207" max="9" man="1"/>
    <brk id="241" max="9" man="1"/>
    <brk id="269" max="9" man="1"/>
    <brk id="294" max="9" man="1"/>
    <brk id="324" max="9" man="1"/>
  </rowBreaks>
  <drawing r:id="rId139"/>
  <tableParts count="1">
    <tablePart r:id="rId140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3767B-E8FF-425A-9389-DCCFC891A3CB}">
  <sheetPr>
    <pageSetUpPr autoPageBreaks="0" fitToPage="1"/>
  </sheetPr>
  <dimension ref="A1:K51"/>
  <sheetViews>
    <sheetView showGridLines="0" zoomScale="110" zoomScaleNormal="110" zoomScaleSheetLayoutView="50" zoomScalePageLayoutView="80" workbookViewId="0">
      <pane ySplit="1" topLeftCell="A2" activePane="bottomLeft" state="frozen"/>
      <selection pane="bottomLeft" activeCell="A2" sqref="A2"/>
    </sheetView>
  </sheetViews>
  <sheetFormatPr defaultRowHeight="29.95" customHeight="1" x14ac:dyDescent="0.25"/>
  <cols>
    <col min="1" max="1" width="27.08984375" style="50" customWidth="1"/>
    <col min="2" max="2" width="23.6328125" customWidth="1"/>
    <col min="3" max="3" width="21" bestFit="1" customWidth="1"/>
    <col min="4" max="4" width="33.90625" style="50" customWidth="1"/>
    <col min="5" max="5" width="40.6328125" customWidth="1"/>
    <col min="6" max="6" width="19.90625" customWidth="1"/>
    <col min="7" max="7" width="17.90625" style="509" customWidth="1"/>
    <col min="8" max="8" width="16.08984375" style="509" customWidth="1"/>
    <col min="9" max="9" width="35.90625" customWidth="1"/>
    <col min="10" max="10" width="24.6328125" style="50" customWidth="1"/>
    <col min="11" max="11" width="32" style="50" customWidth="1"/>
  </cols>
  <sheetData>
    <row r="1" spans="1:11" s="50" customFormat="1" ht="13.85" x14ac:dyDescent="0.25">
      <c r="A1" s="104" t="s">
        <v>1</v>
      </c>
      <c r="B1" s="71" t="s">
        <v>2</v>
      </c>
      <c r="C1" s="72" t="s">
        <v>3</v>
      </c>
      <c r="D1" s="104" t="s">
        <v>4</v>
      </c>
      <c r="E1" s="72" t="s">
        <v>5</v>
      </c>
      <c r="F1" s="73" t="s">
        <v>6</v>
      </c>
      <c r="G1" s="71" t="s">
        <v>7</v>
      </c>
      <c r="H1" s="72" t="s">
        <v>8</v>
      </c>
      <c r="I1" s="72" t="s">
        <v>9</v>
      </c>
      <c r="J1" s="74" t="s">
        <v>10</v>
      </c>
      <c r="K1" s="466" t="s">
        <v>12</v>
      </c>
    </row>
    <row r="2" spans="1:11" ht="29.95" customHeight="1" x14ac:dyDescent="0.25">
      <c r="A2" s="70" t="s">
        <v>13</v>
      </c>
      <c r="B2" s="467" t="s">
        <v>1045</v>
      </c>
      <c r="C2" s="468" t="s">
        <v>1046</v>
      </c>
      <c r="D2" s="194" t="s">
        <v>1047</v>
      </c>
      <c r="E2" s="469" t="s">
        <v>1048</v>
      </c>
      <c r="F2" s="470">
        <v>3000</v>
      </c>
      <c r="G2" s="471">
        <v>139.86000000000001</v>
      </c>
      <c r="H2" s="472">
        <f>G2/F2</f>
        <v>4.6620000000000002E-2</v>
      </c>
      <c r="I2" s="473" t="s">
        <v>1049</v>
      </c>
      <c r="J2" s="276" t="s">
        <v>1050</v>
      </c>
      <c r="K2" s="474" t="s">
        <v>1051</v>
      </c>
    </row>
    <row r="3" spans="1:11" ht="29.95" customHeight="1" x14ac:dyDescent="0.25">
      <c r="A3" s="70" t="s">
        <v>13</v>
      </c>
      <c r="B3" s="467" t="s">
        <v>1045</v>
      </c>
      <c r="C3" s="475" t="s">
        <v>1052</v>
      </c>
      <c r="D3" s="194" t="s">
        <v>1047</v>
      </c>
      <c r="E3" s="469" t="s">
        <v>1053</v>
      </c>
      <c r="F3" s="470">
        <v>1</v>
      </c>
      <c r="G3" s="476" t="s">
        <v>66</v>
      </c>
      <c r="H3" s="477" t="s">
        <v>67</v>
      </c>
      <c r="I3" s="469" t="s">
        <v>1054</v>
      </c>
      <c r="J3" s="478" t="s">
        <v>67</v>
      </c>
      <c r="K3" s="474" t="s">
        <v>1051</v>
      </c>
    </row>
    <row r="4" spans="1:11" ht="29.95" customHeight="1" x14ac:dyDescent="0.25">
      <c r="A4" s="70" t="s">
        <v>13</v>
      </c>
      <c r="B4" s="467" t="s">
        <v>1045</v>
      </c>
      <c r="C4" s="468" t="s">
        <v>1055</v>
      </c>
      <c r="D4" s="194" t="s">
        <v>1047</v>
      </c>
      <c r="E4" s="469" t="s">
        <v>1056</v>
      </c>
      <c r="F4" s="470">
        <v>2</v>
      </c>
      <c r="G4" s="479" t="s">
        <v>66</v>
      </c>
      <c r="H4" s="480" t="s">
        <v>67</v>
      </c>
      <c r="I4" s="473" t="s">
        <v>1057</v>
      </c>
      <c r="J4" s="481" t="s">
        <v>67</v>
      </c>
      <c r="K4" s="474" t="s">
        <v>1051</v>
      </c>
    </row>
    <row r="5" spans="1:11" ht="29.95" customHeight="1" x14ac:dyDescent="0.25">
      <c r="A5" s="70" t="s">
        <v>13</v>
      </c>
      <c r="B5" s="467" t="s">
        <v>1045</v>
      </c>
      <c r="C5" s="475" t="s">
        <v>1058</v>
      </c>
      <c r="D5" s="194" t="s">
        <v>1047</v>
      </c>
      <c r="E5" s="469" t="s">
        <v>1059</v>
      </c>
      <c r="F5" s="470">
        <v>1</v>
      </c>
      <c r="G5" s="471">
        <v>78.37</v>
      </c>
      <c r="H5" s="471">
        <f>G5/F5</f>
        <v>78.37</v>
      </c>
      <c r="I5" s="469" t="s">
        <v>1060</v>
      </c>
      <c r="J5" s="276" t="s">
        <v>1050</v>
      </c>
      <c r="K5" s="474" t="s">
        <v>1051</v>
      </c>
    </row>
    <row r="6" spans="1:11" ht="29.95" customHeight="1" x14ac:dyDescent="0.25">
      <c r="A6" s="482" t="s">
        <v>13</v>
      </c>
      <c r="B6" s="483" t="s">
        <v>1045</v>
      </c>
      <c r="C6" s="484" t="s">
        <v>1055</v>
      </c>
      <c r="D6" s="200" t="s">
        <v>1047</v>
      </c>
      <c r="E6" s="485" t="s">
        <v>1061</v>
      </c>
      <c r="F6" s="486">
        <v>2</v>
      </c>
      <c r="G6" s="487" t="s">
        <v>66</v>
      </c>
      <c r="H6" s="488" t="s">
        <v>67</v>
      </c>
      <c r="I6" s="489" t="s">
        <v>1062</v>
      </c>
      <c r="J6" s="490" t="s">
        <v>67</v>
      </c>
      <c r="K6" s="491" t="s">
        <v>1051</v>
      </c>
    </row>
    <row r="7" spans="1:11" ht="29.95" customHeight="1" x14ac:dyDescent="0.25">
      <c r="A7" s="492" t="s">
        <v>1063</v>
      </c>
      <c r="B7" s="493" t="s">
        <v>1045</v>
      </c>
      <c r="C7" s="494" t="s">
        <v>1064</v>
      </c>
      <c r="D7" s="492" t="s">
        <v>1047</v>
      </c>
      <c r="E7" s="495" t="s">
        <v>1065</v>
      </c>
      <c r="F7" s="496">
        <v>1</v>
      </c>
      <c r="G7" s="497">
        <v>24.49</v>
      </c>
      <c r="H7" s="477">
        <f t="shared" ref="H7:H33" si="0">G7/F7</f>
        <v>24.49</v>
      </c>
      <c r="I7" s="498" t="s">
        <v>1066</v>
      </c>
      <c r="J7" s="274" t="s">
        <v>1067</v>
      </c>
      <c r="K7" s="474" t="s">
        <v>1068</v>
      </c>
    </row>
    <row r="8" spans="1:11" ht="29.95" customHeight="1" x14ac:dyDescent="0.25">
      <c r="A8" s="492" t="s">
        <v>1063</v>
      </c>
      <c r="B8" s="493" t="s">
        <v>1045</v>
      </c>
      <c r="C8" s="494" t="s">
        <v>1069</v>
      </c>
      <c r="D8" s="492" t="s">
        <v>1047</v>
      </c>
      <c r="E8" s="492" t="s">
        <v>1070</v>
      </c>
      <c r="F8" s="496">
        <v>1</v>
      </c>
      <c r="G8" s="497">
        <v>32.49</v>
      </c>
      <c r="H8" s="477">
        <f t="shared" si="0"/>
        <v>32.49</v>
      </c>
      <c r="I8" s="498" t="s">
        <v>1071</v>
      </c>
      <c r="J8" s="274" t="s">
        <v>1067</v>
      </c>
      <c r="K8" s="474" t="s">
        <v>1068</v>
      </c>
    </row>
    <row r="9" spans="1:11" ht="29.95" customHeight="1" x14ac:dyDescent="0.25">
      <c r="A9" s="492" t="s">
        <v>1063</v>
      </c>
      <c r="B9" s="493" t="s">
        <v>1045</v>
      </c>
      <c r="C9" s="494" t="s">
        <v>1072</v>
      </c>
      <c r="D9" s="492" t="s">
        <v>1047</v>
      </c>
      <c r="E9" s="495" t="s">
        <v>1073</v>
      </c>
      <c r="F9" s="496">
        <v>1</v>
      </c>
      <c r="G9" s="497">
        <v>19.989999999999998</v>
      </c>
      <c r="H9" s="477">
        <f t="shared" si="0"/>
        <v>19.989999999999998</v>
      </c>
      <c r="I9" s="498" t="s">
        <v>1074</v>
      </c>
      <c r="J9" s="274" t="s">
        <v>1067</v>
      </c>
      <c r="K9" s="474" t="s">
        <v>1068</v>
      </c>
    </row>
    <row r="10" spans="1:11" ht="29.95" customHeight="1" x14ac:dyDescent="0.25">
      <c r="A10" s="492" t="s">
        <v>1063</v>
      </c>
      <c r="B10" s="493" t="s">
        <v>1045</v>
      </c>
      <c r="C10" s="494" t="s">
        <v>1075</v>
      </c>
      <c r="D10" s="492" t="s">
        <v>1047</v>
      </c>
      <c r="E10" s="492" t="s">
        <v>1076</v>
      </c>
      <c r="F10" s="496">
        <v>1</v>
      </c>
      <c r="G10" s="497">
        <v>38.99</v>
      </c>
      <c r="H10" s="477">
        <f t="shared" si="0"/>
        <v>38.99</v>
      </c>
      <c r="I10" s="498" t="s">
        <v>1077</v>
      </c>
      <c r="J10" s="274" t="s">
        <v>1067</v>
      </c>
      <c r="K10" s="474" t="s">
        <v>1068</v>
      </c>
    </row>
    <row r="11" spans="1:11" ht="29.95" customHeight="1" x14ac:dyDescent="0.25">
      <c r="A11" s="492" t="s">
        <v>1063</v>
      </c>
      <c r="B11" s="493" t="s">
        <v>1045</v>
      </c>
      <c r="C11" s="494" t="s">
        <v>1078</v>
      </c>
      <c r="D11" s="492" t="s">
        <v>1047</v>
      </c>
      <c r="E11" s="492" t="s">
        <v>1079</v>
      </c>
      <c r="F11" s="496">
        <v>1</v>
      </c>
      <c r="G11" s="497">
        <v>17.989999999999998</v>
      </c>
      <c r="H11" s="477">
        <f t="shared" si="0"/>
        <v>17.989999999999998</v>
      </c>
      <c r="I11" s="498" t="s">
        <v>1080</v>
      </c>
      <c r="J11" s="274" t="s">
        <v>1067</v>
      </c>
      <c r="K11" s="474" t="s">
        <v>1068</v>
      </c>
    </row>
    <row r="12" spans="1:11" ht="29.95" customHeight="1" x14ac:dyDescent="0.25">
      <c r="A12" s="492" t="s">
        <v>1063</v>
      </c>
      <c r="B12" s="493" t="s">
        <v>1045</v>
      </c>
      <c r="C12" s="494" t="s">
        <v>1081</v>
      </c>
      <c r="D12" s="492" t="s">
        <v>1047</v>
      </c>
      <c r="E12" s="495" t="s">
        <v>1082</v>
      </c>
      <c r="F12" s="496">
        <v>1</v>
      </c>
      <c r="G12" s="497">
        <v>25.99</v>
      </c>
      <c r="H12" s="477">
        <f t="shared" si="0"/>
        <v>25.99</v>
      </c>
      <c r="I12" s="498" t="s">
        <v>1083</v>
      </c>
      <c r="J12" s="274" t="s">
        <v>1067</v>
      </c>
      <c r="K12" s="474" t="s">
        <v>1068</v>
      </c>
    </row>
    <row r="13" spans="1:11" ht="29.95" customHeight="1" x14ac:dyDescent="0.25">
      <c r="A13" s="492" t="s">
        <v>1063</v>
      </c>
      <c r="B13" s="493" t="s">
        <v>1045</v>
      </c>
      <c r="C13" s="494" t="s">
        <v>1072</v>
      </c>
      <c r="D13" s="492" t="s">
        <v>1047</v>
      </c>
      <c r="E13" s="495" t="s">
        <v>1084</v>
      </c>
      <c r="F13" s="496">
        <v>1</v>
      </c>
      <c r="G13" s="497">
        <v>27.49</v>
      </c>
      <c r="H13" s="477">
        <f t="shared" si="0"/>
        <v>27.49</v>
      </c>
      <c r="I13" s="498" t="s">
        <v>1085</v>
      </c>
      <c r="J13" s="274" t="s">
        <v>1067</v>
      </c>
      <c r="K13" s="474" t="s">
        <v>1068</v>
      </c>
    </row>
    <row r="14" spans="1:11" ht="29.95" customHeight="1" x14ac:dyDescent="0.25">
      <c r="A14" s="492" t="s">
        <v>1063</v>
      </c>
      <c r="B14" s="493" t="s">
        <v>1045</v>
      </c>
      <c r="C14" s="494" t="s">
        <v>1075</v>
      </c>
      <c r="D14" s="492" t="s">
        <v>1047</v>
      </c>
      <c r="E14" s="495" t="s">
        <v>1086</v>
      </c>
      <c r="F14" s="496">
        <v>1</v>
      </c>
      <c r="G14" s="497">
        <v>53.49</v>
      </c>
      <c r="H14" s="477">
        <f t="shared" si="0"/>
        <v>53.49</v>
      </c>
      <c r="I14" s="498" t="s">
        <v>1087</v>
      </c>
      <c r="J14" s="274" t="s">
        <v>1067</v>
      </c>
      <c r="K14" s="474" t="s">
        <v>1068</v>
      </c>
    </row>
    <row r="15" spans="1:11" ht="29.95" customHeight="1" x14ac:dyDescent="0.25">
      <c r="A15" s="499" t="s">
        <v>1063</v>
      </c>
      <c r="B15" s="500" t="s">
        <v>1045</v>
      </c>
      <c r="C15" s="501" t="s">
        <v>1072</v>
      </c>
      <c r="D15" s="499" t="s">
        <v>1047</v>
      </c>
      <c r="E15" s="502" t="s">
        <v>1088</v>
      </c>
      <c r="F15" s="503">
        <v>1</v>
      </c>
      <c r="G15" s="504">
        <v>49.99</v>
      </c>
      <c r="H15" s="505">
        <f>G15/F15</f>
        <v>49.99</v>
      </c>
      <c r="I15" s="506" t="s">
        <v>1089</v>
      </c>
      <c r="J15" s="507" t="s">
        <v>1067</v>
      </c>
      <c r="K15" s="508" t="s">
        <v>1068</v>
      </c>
    </row>
    <row r="16" spans="1:11" ht="29.95" customHeight="1" x14ac:dyDescent="0.25">
      <c r="A16" s="492" t="s">
        <v>1063</v>
      </c>
      <c r="B16" s="493" t="s">
        <v>1090</v>
      </c>
      <c r="C16" s="474" t="s">
        <v>1091</v>
      </c>
      <c r="D16" s="492" t="s">
        <v>1047</v>
      </c>
      <c r="E16" s="495" t="s">
        <v>1092</v>
      </c>
      <c r="F16" s="496">
        <v>500</v>
      </c>
      <c r="G16" s="497">
        <v>43.4</v>
      </c>
      <c r="H16" s="497">
        <f t="shared" si="0"/>
        <v>8.6800000000000002E-2</v>
      </c>
      <c r="I16" s="492" t="s">
        <v>1093</v>
      </c>
      <c r="J16" s="274" t="s">
        <v>1067</v>
      </c>
      <c r="K16" s="474" t="s">
        <v>1068</v>
      </c>
    </row>
    <row r="17" spans="1:11" ht="29.95" customHeight="1" x14ac:dyDescent="0.25">
      <c r="A17" s="492" t="s">
        <v>1063</v>
      </c>
      <c r="B17" s="493" t="s">
        <v>1094</v>
      </c>
      <c r="C17" s="494" t="s">
        <v>1091</v>
      </c>
      <c r="D17" s="492" t="s">
        <v>1047</v>
      </c>
      <c r="E17" s="495" t="s">
        <v>1095</v>
      </c>
      <c r="F17" s="496">
        <v>500</v>
      </c>
      <c r="G17" s="497">
        <v>14.99</v>
      </c>
      <c r="H17" s="477">
        <f t="shared" si="0"/>
        <v>2.998E-2</v>
      </c>
      <c r="I17" s="498" t="s">
        <v>1096</v>
      </c>
      <c r="J17" s="274" t="s">
        <v>1067</v>
      </c>
      <c r="K17" s="474" t="s">
        <v>1068</v>
      </c>
    </row>
    <row r="18" spans="1:11" ht="29.95" customHeight="1" x14ac:dyDescent="0.25">
      <c r="A18" s="492" t="s">
        <v>1063</v>
      </c>
      <c r="B18" s="493" t="s">
        <v>1090</v>
      </c>
      <c r="C18" s="494" t="s">
        <v>1097</v>
      </c>
      <c r="D18" s="492" t="s">
        <v>1047</v>
      </c>
      <c r="E18" s="495" t="s">
        <v>1098</v>
      </c>
      <c r="F18" s="496">
        <v>500</v>
      </c>
      <c r="G18" s="497">
        <v>52.99</v>
      </c>
      <c r="H18" s="497">
        <f t="shared" si="0"/>
        <v>0.10598</v>
      </c>
      <c r="I18" s="498" t="s">
        <v>1099</v>
      </c>
      <c r="J18" s="274" t="s">
        <v>1067</v>
      </c>
      <c r="K18" s="474" t="s">
        <v>1068</v>
      </c>
    </row>
    <row r="19" spans="1:11" ht="29.95" customHeight="1" x14ac:dyDescent="0.25">
      <c r="A19" s="492" t="s">
        <v>1063</v>
      </c>
      <c r="B19" s="493" t="s">
        <v>1094</v>
      </c>
      <c r="C19" s="494" t="s">
        <v>1100</v>
      </c>
      <c r="D19" s="492" t="s">
        <v>1047</v>
      </c>
      <c r="E19" s="495" t="s">
        <v>1101</v>
      </c>
      <c r="F19" s="496">
        <v>500</v>
      </c>
      <c r="G19" s="497">
        <v>17.75</v>
      </c>
      <c r="H19" s="477">
        <f t="shared" si="0"/>
        <v>3.5499999999999997E-2</v>
      </c>
      <c r="I19" s="498" t="s">
        <v>1102</v>
      </c>
      <c r="J19" s="274" t="s">
        <v>1067</v>
      </c>
      <c r="K19" s="474" t="s">
        <v>1068</v>
      </c>
    </row>
    <row r="20" spans="1:11" ht="29.95" customHeight="1" x14ac:dyDescent="0.25">
      <c r="A20" s="492" t="s">
        <v>1063</v>
      </c>
      <c r="B20" s="493" t="s">
        <v>1090</v>
      </c>
      <c r="C20" s="494" t="s">
        <v>1103</v>
      </c>
      <c r="D20" s="492" t="s">
        <v>1047</v>
      </c>
      <c r="E20" s="492" t="s">
        <v>1104</v>
      </c>
      <c r="F20" s="496">
        <v>500</v>
      </c>
      <c r="G20" s="497">
        <v>500</v>
      </c>
      <c r="H20" s="497">
        <f t="shared" si="0"/>
        <v>1</v>
      </c>
      <c r="I20" s="498" t="s">
        <v>1105</v>
      </c>
      <c r="J20" s="274" t="s">
        <v>1067</v>
      </c>
      <c r="K20" s="474" t="s">
        <v>1068</v>
      </c>
    </row>
    <row r="21" spans="1:11" ht="29.95" customHeight="1" x14ac:dyDescent="0.25">
      <c r="A21" s="492" t="s">
        <v>1063</v>
      </c>
      <c r="B21" s="493" t="s">
        <v>1094</v>
      </c>
      <c r="C21" s="494" t="s">
        <v>1103</v>
      </c>
      <c r="D21" s="492" t="s">
        <v>1106</v>
      </c>
      <c r="E21" s="495" t="s">
        <v>1107</v>
      </c>
      <c r="F21" s="496">
        <v>500</v>
      </c>
      <c r="G21" s="497">
        <v>23.49</v>
      </c>
      <c r="H21" s="477">
        <f t="shared" si="0"/>
        <v>4.6979999999999994E-2</v>
      </c>
      <c r="I21" s="498" t="s">
        <v>1108</v>
      </c>
      <c r="J21" s="274" t="s">
        <v>1067</v>
      </c>
      <c r="K21" s="474" t="s">
        <v>1068</v>
      </c>
    </row>
    <row r="22" spans="1:11" ht="29.95" customHeight="1" x14ac:dyDescent="0.25">
      <c r="A22" s="492" t="s">
        <v>1063</v>
      </c>
      <c r="B22" s="493" t="s">
        <v>1090</v>
      </c>
      <c r="C22" s="494" t="s">
        <v>1109</v>
      </c>
      <c r="D22" s="492" t="s">
        <v>1047</v>
      </c>
      <c r="E22" s="492" t="s">
        <v>1110</v>
      </c>
      <c r="F22" s="496">
        <v>1000</v>
      </c>
      <c r="G22" s="497">
        <v>48.99</v>
      </c>
      <c r="H22" s="497">
        <f t="shared" si="0"/>
        <v>4.8989999999999999E-2</v>
      </c>
      <c r="I22" s="498" t="s">
        <v>1111</v>
      </c>
      <c r="J22" s="274" t="s">
        <v>1067</v>
      </c>
      <c r="K22" s="474" t="s">
        <v>1068</v>
      </c>
    </row>
    <row r="23" spans="1:11" ht="29.95" customHeight="1" x14ac:dyDescent="0.25">
      <c r="A23" s="492" t="s">
        <v>1063</v>
      </c>
      <c r="B23" s="493" t="s">
        <v>1094</v>
      </c>
      <c r="C23" s="494" t="s">
        <v>1112</v>
      </c>
      <c r="D23" s="492" t="s">
        <v>1047</v>
      </c>
      <c r="E23" s="492" t="s">
        <v>1113</v>
      </c>
      <c r="F23" s="496">
        <v>1000</v>
      </c>
      <c r="G23" s="497">
        <v>15.99</v>
      </c>
      <c r="H23" s="477">
        <f t="shared" si="0"/>
        <v>1.5990000000000001E-2</v>
      </c>
      <c r="I23" s="498" t="s">
        <v>1114</v>
      </c>
      <c r="J23" s="274" t="s">
        <v>1067</v>
      </c>
      <c r="K23" s="474" t="s">
        <v>1068</v>
      </c>
    </row>
    <row r="24" spans="1:11" ht="29.95" customHeight="1" x14ac:dyDescent="0.25">
      <c r="A24" s="492" t="s">
        <v>1063</v>
      </c>
      <c r="B24" s="493" t="s">
        <v>1090</v>
      </c>
      <c r="C24" s="494" t="s">
        <v>1115</v>
      </c>
      <c r="D24" s="492" t="s">
        <v>1047</v>
      </c>
      <c r="E24" s="492" t="s">
        <v>1116</v>
      </c>
      <c r="F24" s="496">
        <v>500</v>
      </c>
      <c r="G24" s="497">
        <v>50.49</v>
      </c>
      <c r="H24" s="477">
        <f>G24/F24</f>
        <v>0.10098</v>
      </c>
      <c r="I24" s="498" t="s">
        <v>1117</v>
      </c>
      <c r="J24" s="274" t="s">
        <v>1067</v>
      </c>
      <c r="K24" s="474" t="s">
        <v>1068</v>
      </c>
    </row>
    <row r="25" spans="1:11" ht="29.95" customHeight="1" x14ac:dyDescent="0.25">
      <c r="A25" s="492" t="s">
        <v>1063</v>
      </c>
      <c r="B25" s="493" t="s">
        <v>1094</v>
      </c>
      <c r="C25" s="494" t="s">
        <v>1118</v>
      </c>
      <c r="D25" s="492" t="s">
        <v>1047</v>
      </c>
      <c r="E25" s="492" t="s">
        <v>1119</v>
      </c>
      <c r="F25" s="496">
        <v>500</v>
      </c>
      <c r="G25" s="497">
        <v>14.99</v>
      </c>
      <c r="H25" s="477">
        <f t="shared" si="0"/>
        <v>2.998E-2</v>
      </c>
      <c r="I25" s="498" t="s">
        <v>1120</v>
      </c>
      <c r="J25" s="274" t="s">
        <v>1067</v>
      </c>
      <c r="K25" s="474" t="s">
        <v>1068</v>
      </c>
    </row>
    <row r="26" spans="1:11" ht="29.95" customHeight="1" x14ac:dyDescent="0.25">
      <c r="A26" s="492" t="s">
        <v>1063</v>
      </c>
      <c r="B26" s="493" t="s">
        <v>1121</v>
      </c>
      <c r="C26" s="494" t="s">
        <v>1109</v>
      </c>
      <c r="D26" s="492" t="s">
        <v>1047</v>
      </c>
      <c r="E26" s="492" t="s">
        <v>1122</v>
      </c>
      <c r="F26" s="496">
        <v>500</v>
      </c>
      <c r="G26" s="497">
        <v>39.99</v>
      </c>
      <c r="H26" s="497">
        <f t="shared" si="0"/>
        <v>7.9980000000000009E-2</v>
      </c>
      <c r="I26" s="498" t="s">
        <v>1123</v>
      </c>
      <c r="J26" s="274" t="s">
        <v>1067</v>
      </c>
      <c r="K26" s="474" t="s">
        <v>1068</v>
      </c>
    </row>
    <row r="27" spans="1:11" ht="29.95" customHeight="1" x14ac:dyDescent="0.25">
      <c r="A27" s="492" t="s">
        <v>1063</v>
      </c>
      <c r="B27" s="493" t="s">
        <v>1121</v>
      </c>
      <c r="C27" s="494" t="s">
        <v>1115</v>
      </c>
      <c r="D27" s="492" t="s">
        <v>1047</v>
      </c>
      <c r="E27" s="495" t="s">
        <v>1124</v>
      </c>
      <c r="F27" s="496">
        <v>250</v>
      </c>
      <c r="G27" s="497">
        <v>37.49</v>
      </c>
      <c r="H27" s="477">
        <f t="shared" si="0"/>
        <v>0.14996000000000001</v>
      </c>
      <c r="I27" s="498" t="s">
        <v>1125</v>
      </c>
      <c r="J27" s="274" t="s">
        <v>1067</v>
      </c>
      <c r="K27" s="474" t="s">
        <v>1068</v>
      </c>
    </row>
    <row r="28" spans="1:11" ht="29.95" customHeight="1" x14ac:dyDescent="0.25">
      <c r="A28" s="492" t="s">
        <v>1063</v>
      </c>
      <c r="B28" s="493" t="s">
        <v>1121</v>
      </c>
      <c r="C28" s="494" t="s">
        <v>1109</v>
      </c>
      <c r="D28" s="492" t="s">
        <v>1047</v>
      </c>
      <c r="E28" s="495" t="s">
        <v>1126</v>
      </c>
      <c r="F28" s="496">
        <v>50</v>
      </c>
      <c r="G28" s="497">
        <v>6.89</v>
      </c>
      <c r="H28" s="497">
        <f t="shared" si="0"/>
        <v>0.13780000000000001</v>
      </c>
      <c r="I28" s="498" t="s">
        <v>1127</v>
      </c>
      <c r="J28" s="274" t="s">
        <v>1067</v>
      </c>
      <c r="K28" s="474" t="s">
        <v>1068</v>
      </c>
    </row>
    <row r="29" spans="1:11" ht="29.95" customHeight="1" x14ac:dyDescent="0.25">
      <c r="A29" s="492" t="s">
        <v>1063</v>
      </c>
      <c r="B29" s="493" t="s">
        <v>1121</v>
      </c>
      <c r="C29" s="494" t="s">
        <v>1115</v>
      </c>
      <c r="D29" s="492" t="s">
        <v>1047</v>
      </c>
      <c r="E29" s="495" t="s">
        <v>1128</v>
      </c>
      <c r="F29" s="496">
        <v>50</v>
      </c>
      <c r="G29" s="497">
        <v>11.49</v>
      </c>
      <c r="H29" s="477">
        <f t="shared" si="0"/>
        <v>0.2298</v>
      </c>
      <c r="I29" s="498" t="s">
        <v>1129</v>
      </c>
      <c r="J29" s="274" t="s">
        <v>1067</v>
      </c>
      <c r="K29" s="474" t="s">
        <v>1068</v>
      </c>
    </row>
    <row r="30" spans="1:11" ht="29.95" customHeight="1" x14ac:dyDescent="0.25">
      <c r="A30" s="492" t="s">
        <v>1063</v>
      </c>
      <c r="B30" s="493" t="s">
        <v>1090</v>
      </c>
      <c r="C30" s="474" t="s">
        <v>1091</v>
      </c>
      <c r="D30" s="492" t="s">
        <v>1047</v>
      </c>
      <c r="E30" s="492" t="s">
        <v>1130</v>
      </c>
      <c r="F30" s="496">
        <v>500</v>
      </c>
      <c r="G30" s="497">
        <v>37.99</v>
      </c>
      <c r="H30" s="497">
        <f t="shared" si="0"/>
        <v>7.5980000000000006E-2</v>
      </c>
      <c r="I30" s="498" t="s">
        <v>1131</v>
      </c>
      <c r="J30" s="274" t="s">
        <v>1067</v>
      </c>
      <c r="K30" s="474" t="s">
        <v>1068</v>
      </c>
    </row>
    <row r="31" spans="1:11" ht="29.95" customHeight="1" x14ac:dyDescent="0.25">
      <c r="A31" s="492" t="s">
        <v>1063</v>
      </c>
      <c r="B31" s="493" t="s">
        <v>1090</v>
      </c>
      <c r="C31" s="494" t="s">
        <v>1103</v>
      </c>
      <c r="D31" s="492" t="s">
        <v>1047</v>
      </c>
      <c r="E31" s="492" t="s">
        <v>1132</v>
      </c>
      <c r="F31" s="496">
        <v>500</v>
      </c>
      <c r="G31" s="497">
        <v>72.489999999999995</v>
      </c>
      <c r="H31" s="477">
        <f t="shared" si="0"/>
        <v>0.14498</v>
      </c>
      <c r="I31" s="498" t="s">
        <v>1133</v>
      </c>
      <c r="J31" s="274" t="s">
        <v>1067</v>
      </c>
      <c r="K31" s="474" t="s">
        <v>1068</v>
      </c>
    </row>
    <row r="32" spans="1:11" ht="29.95" customHeight="1" x14ac:dyDescent="0.25">
      <c r="A32" s="492" t="s">
        <v>354</v>
      </c>
      <c r="B32" s="493" t="s">
        <v>1090</v>
      </c>
      <c r="C32" s="494" t="s">
        <v>1134</v>
      </c>
      <c r="D32" s="492" t="s">
        <v>1047</v>
      </c>
      <c r="E32" s="492" t="s">
        <v>1135</v>
      </c>
      <c r="F32" s="496">
        <v>250</v>
      </c>
      <c r="G32" s="497">
        <v>304.49</v>
      </c>
      <c r="H32" s="497">
        <f t="shared" si="0"/>
        <v>1.2179599999999999</v>
      </c>
      <c r="I32" s="498">
        <v>612260250</v>
      </c>
      <c r="J32" s="274" t="s">
        <v>1067</v>
      </c>
      <c r="K32" s="474" t="s">
        <v>1136</v>
      </c>
    </row>
    <row r="33" spans="1:11" ht="29.95" customHeight="1" x14ac:dyDescent="0.25">
      <c r="A33" s="492" t="s">
        <v>354</v>
      </c>
      <c r="B33" s="493" t="s">
        <v>1094</v>
      </c>
      <c r="C33" s="494" t="s">
        <v>1134</v>
      </c>
      <c r="D33" s="492" t="s">
        <v>1047</v>
      </c>
      <c r="E33" s="495" t="s">
        <v>1137</v>
      </c>
      <c r="F33" s="496">
        <v>250</v>
      </c>
      <c r="G33" s="497">
        <v>76.989999999999995</v>
      </c>
      <c r="H33" s="477">
        <f t="shared" si="0"/>
        <v>0.30795999999999996</v>
      </c>
      <c r="I33" s="498" t="s">
        <v>1138</v>
      </c>
      <c r="J33" s="274" t="s">
        <v>1067</v>
      </c>
      <c r="K33" s="474" t="s">
        <v>1136</v>
      </c>
    </row>
    <row r="34" spans="1:11" ht="29.95" customHeight="1" x14ac:dyDescent="0.25">
      <c r="A34" s="70" t="s">
        <v>354</v>
      </c>
      <c r="B34" s="467" t="s">
        <v>1090</v>
      </c>
      <c r="C34" s="468" t="s">
        <v>1103</v>
      </c>
      <c r="D34" s="194" t="s">
        <v>1047</v>
      </c>
      <c r="E34" s="469" t="s">
        <v>1139</v>
      </c>
      <c r="F34" s="470">
        <v>500</v>
      </c>
      <c r="G34" s="471">
        <v>131.13</v>
      </c>
      <c r="H34" s="471">
        <f>G34/F34</f>
        <v>0.26225999999999999</v>
      </c>
      <c r="I34" s="473" t="s">
        <v>1140</v>
      </c>
      <c r="J34" s="274" t="s">
        <v>610</v>
      </c>
      <c r="K34" s="474" t="s">
        <v>1141</v>
      </c>
    </row>
    <row r="35" spans="1:11" ht="29.95" customHeight="1" x14ac:dyDescent="0.25">
      <c r="A35" s="70" t="s">
        <v>354</v>
      </c>
      <c r="B35" s="467" t="s">
        <v>1094</v>
      </c>
      <c r="C35" s="475" t="s">
        <v>1103</v>
      </c>
      <c r="D35" s="194" t="s">
        <v>1047</v>
      </c>
      <c r="E35" s="469" t="s">
        <v>1142</v>
      </c>
      <c r="F35" s="470">
        <v>500</v>
      </c>
      <c r="G35" s="471">
        <v>61.99</v>
      </c>
      <c r="H35" s="471">
        <f>G35/F35</f>
        <v>0.12398000000000001</v>
      </c>
      <c r="I35" s="469" t="s">
        <v>1143</v>
      </c>
      <c r="J35" s="274" t="s">
        <v>610</v>
      </c>
      <c r="K35" s="474" t="s">
        <v>1141</v>
      </c>
    </row>
    <row r="36" spans="1:11" ht="29.95" customHeight="1" x14ac:dyDescent="0.25">
      <c r="A36" s="70" t="s">
        <v>354</v>
      </c>
      <c r="B36" s="467" t="s">
        <v>1090</v>
      </c>
      <c r="C36" s="468" t="s">
        <v>1109</v>
      </c>
      <c r="D36" s="194" t="s">
        <v>1047</v>
      </c>
      <c r="E36" s="469" t="s">
        <v>1144</v>
      </c>
      <c r="F36" s="470">
        <v>1000</v>
      </c>
      <c r="G36" s="471">
        <v>183.4</v>
      </c>
      <c r="H36" s="471">
        <f t="shared" ref="H36:H44" si="1">G36/F36</f>
        <v>0.18340000000000001</v>
      </c>
      <c r="I36" s="473" t="s">
        <v>1145</v>
      </c>
      <c r="J36" s="274" t="s">
        <v>610</v>
      </c>
      <c r="K36" s="474" t="s">
        <v>1141</v>
      </c>
    </row>
    <row r="37" spans="1:11" ht="29.95" customHeight="1" x14ac:dyDescent="0.25">
      <c r="A37" s="70" t="s">
        <v>354</v>
      </c>
      <c r="B37" s="467" t="s">
        <v>1094</v>
      </c>
      <c r="C37" s="475" t="s">
        <v>1146</v>
      </c>
      <c r="D37" s="194" t="s">
        <v>1047</v>
      </c>
      <c r="E37" s="469" t="s">
        <v>1147</v>
      </c>
      <c r="F37" s="470">
        <v>1000</v>
      </c>
      <c r="G37" s="471">
        <v>63.11</v>
      </c>
      <c r="H37" s="471">
        <f t="shared" si="1"/>
        <v>6.3109999999999999E-2</v>
      </c>
      <c r="I37" s="469" t="s">
        <v>1148</v>
      </c>
      <c r="J37" s="274" t="s">
        <v>610</v>
      </c>
      <c r="K37" s="474" t="s">
        <v>1141</v>
      </c>
    </row>
    <row r="38" spans="1:11" ht="29.95" customHeight="1" x14ac:dyDescent="0.25">
      <c r="A38" s="70" t="s">
        <v>354</v>
      </c>
      <c r="B38" s="467" t="s">
        <v>1045</v>
      </c>
      <c r="C38" s="475" t="s">
        <v>1149</v>
      </c>
      <c r="D38" s="194" t="s">
        <v>1047</v>
      </c>
      <c r="E38" s="469" t="s">
        <v>1150</v>
      </c>
      <c r="F38" s="470">
        <v>1</v>
      </c>
      <c r="G38" s="479" t="s">
        <v>66</v>
      </c>
      <c r="H38" s="477" t="s">
        <v>67</v>
      </c>
      <c r="I38" s="469" t="s">
        <v>1151</v>
      </c>
      <c r="J38" s="478" t="s">
        <v>67</v>
      </c>
      <c r="K38" s="474" t="s">
        <v>1141</v>
      </c>
    </row>
    <row r="39" spans="1:11" ht="29.95" customHeight="1" x14ac:dyDescent="0.25">
      <c r="A39" s="70" t="s">
        <v>354</v>
      </c>
      <c r="B39" s="467" t="s">
        <v>1045</v>
      </c>
      <c r="C39" s="475" t="s">
        <v>1152</v>
      </c>
      <c r="D39" s="194" t="s">
        <v>1047</v>
      </c>
      <c r="E39" s="469" t="s">
        <v>1153</v>
      </c>
      <c r="F39" s="470">
        <v>1</v>
      </c>
      <c r="G39" s="471">
        <v>50.44</v>
      </c>
      <c r="H39" s="471">
        <f>G39/F39</f>
        <v>50.44</v>
      </c>
      <c r="I39" s="469" t="s">
        <v>1154</v>
      </c>
      <c r="J39" s="274" t="s">
        <v>610</v>
      </c>
      <c r="K39" s="474" t="s">
        <v>1141</v>
      </c>
    </row>
    <row r="40" spans="1:11" ht="29.95" customHeight="1" x14ac:dyDescent="0.25">
      <c r="A40" s="70" t="s">
        <v>354</v>
      </c>
      <c r="B40" s="467" t="s">
        <v>1045</v>
      </c>
      <c r="C40" s="475" t="s">
        <v>1155</v>
      </c>
      <c r="D40" s="194" t="s">
        <v>1047</v>
      </c>
      <c r="E40" s="469" t="s">
        <v>1156</v>
      </c>
      <c r="F40" s="470">
        <v>1</v>
      </c>
      <c r="G40" s="471">
        <v>93.04</v>
      </c>
      <c r="H40" s="471">
        <f>G40/F40</f>
        <v>93.04</v>
      </c>
      <c r="I40" s="469" t="s">
        <v>1157</v>
      </c>
      <c r="J40" s="274" t="s">
        <v>610</v>
      </c>
      <c r="K40" s="474" t="s">
        <v>1141</v>
      </c>
    </row>
    <row r="41" spans="1:11" ht="29.95" customHeight="1" x14ac:dyDescent="0.25">
      <c r="A41" s="70" t="s">
        <v>354</v>
      </c>
      <c r="B41" s="467" t="s">
        <v>1045</v>
      </c>
      <c r="C41" s="468" t="s">
        <v>1078</v>
      </c>
      <c r="D41" s="194" t="s">
        <v>1047</v>
      </c>
      <c r="E41" s="469" t="s">
        <v>1158</v>
      </c>
      <c r="F41" s="470">
        <v>1</v>
      </c>
      <c r="G41" s="479" t="s">
        <v>66</v>
      </c>
      <c r="H41" s="477" t="s">
        <v>67</v>
      </c>
      <c r="I41" s="473" t="s">
        <v>1159</v>
      </c>
      <c r="J41" s="478" t="s">
        <v>67</v>
      </c>
      <c r="K41" s="474" t="s">
        <v>1141</v>
      </c>
    </row>
    <row r="42" spans="1:11" ht="29.95" customHeight="1" x14ac:dyDescent="0.25">
      <c r="A42" s="70" t="s">
        <v>354</v>
      </c>
      <c r="B42" s="467" t="s">
        <v>1045</v>
      </c>
      <c r="C42" s="468" t="s">
        <v>1152</v>
      </c>
      <c r="D42" s="194" t="s">
        <v>1047</v>
      </c>
      <c r="E42" s="469" t="s">
        <v>1160</v>
      </c>
      <c r="F42" s="470">
        <v>1</v>
      </c>
      <c r="G42" s="471">
        <v>62.9</v>
      </c>
      <c r="H42" s="471">
        <f>G42/F42</f>
        <v>62.9</v>
      </c>
      <c r="I42" s="473" t="s">
        <v>1161</v>
      </c>
      <c r="J42" s="274" t="s">
        <v>610</v>
      </c>
      <c r="K42" s="474" t="s">
        <v>1141</v>
      </c>
    </row>
    <row r="43" spans="1:11" ht="29.95" customHeight="1" x14ac:dyDescent="0.25">
      <c r="A43" s="70" t="s">
        <v>354</v>
      </c>
      <c r="B43" s="467" t="s">
        <v>1045</v>
      </c>
      <c r="C43" s="468" t="s">
        <v>1155</v>
      </c>
      <c r="D43" s="194" t="s">
        <v>1047</v>
      </c>
      <c r="E43" s="469" t="s">
        <v>1162</v>
      </c>
      <c r="F43" s="470">
        <v>1</v>
      </c>
      <c r="G43" s="479" t="s">
        <v>66</v>
      </c>
      <c r="H43" s="477" t="s">
        <v>67</v>
      </c>
      <c r="I43" s="473" t="s">
        <v>1163</v>
      </c>
      <c r="J43" s="478" t="s">
        <v>67</v>
      </c>
      <c r="K43" s="474" t="s">
        <v>1141</v>
      </c>
    </row>
    <row r="44" spans="1:11" ht="29.95" customHeight="1" x14ac:dyDescent="0.25">
      <c r="A44" s="70" t="s">
        <v>354</v>
      </c>
      <c r="B44" s="467" t="s">
        <v>1045</v>
      </c>
      <c r="C44" s="468" t="s">
        <v>1072</v>
      </c>
      <c r="D44" s="194" t="s">
        <v>1047</v>
      </c>
      <c r="E44" s="469" t="s">
        <v>1164</v>
      </c>
      <c r="F44" s="470">
        <v>1</v>
      </c>
      <c r="G44" s="471">
        <v>77.8</v>
      </c>
      <c r="H44" s="471">
        <f t="shared" si="1"/>
        <v>77.8</v>
      </c>
      <c r="I44" s="473" t="s">
        <v>1165</v>
      </c>
      <c r="J44" s="274" t="s">
        <v>610</v>
      </c>
      <c r="K44" s="474" t="s">
        <v>1141</v>
      </c>
    </row>
    <row r="45" spans="1:11" ht="29.95" customHeight="1" x14ac:dyDescent="0.25">
      <c r="A45" s="70" t="s">
        <v>354</v>
      </c>
      <c r="B45" s="467" t="s">
        <v>1045</v>
      </c>
      <c r="C45" s="475" t="s">
        <v>1046</v>
      </c>
      <c r="D45" s="194" t="s">
        <v>1047</v>
      </c>
      <c r="E45" s="469" t="s">
        <v>1166</v>
      </c>
      <c r="F45" s="470">
        <v>12</v>
      </c>
      <c r="G45" s="471">
        <v>175.42</v>
      </c>
      <c r="H45" s="471">
        <f>G45/F45</f>
        <v>14.618333333333332</v>
      </c>
      <c r="I45" s="469" t="s">
        <v>1167</v>
      </c>
      <c r="J45" s="274" t="s">
        <v>1168</v>
      </c>
      <c r="K45" s="474" t="s">
        <v>1141</v>
      </c>
    </row>
    <row r="46" spans="1:11" ht="29.95" customHeight="1" x14ac:dyDescent="0.25">
      <c r="A46" s="70" t="s">
        <v>1169</v>
      </c>
      <c r="B46" s="467" t="s">
        <v>1045</v>
      </c>
      <c r="C46" s="468" t="s">
        <v>1064</v>
      </c>
      <c r="D46" s="194" t="s">
        <v>1047</v>
      </c>
      <c r="E46" s="469" t="s">
        <v>1170</v>
      </c>
      <c r="F46" s="470">
        <v>1</v>
      </c>
      <c r="G46" s="471">
        <v>196.78</v>
      </c>
      <c r="H46" s="471">
        <f>G46/F46</f>
        <v>196.78</v>
      </c>
      <c r="I46" s="473" t="s">
        <v>1171</v>
      </c>
      <c r="J46" s="274" t="s">
        <v>1168</v>
      </c>
      <c r="K46" s="474" t="s">
        <v>1172</v>
      </c>
    </row>
    <row r="47" spans="1:11" ht="29.95" customHeight="1" x14ac:dyDescent="0.25">
      <c r="A47" s="70" t="s">
        <v>1169</v>
      </c>
      <c r="B47" s="467" t="s">
        <v>1045</v>
      </c>
      <c r="C47" s="475" t="s">
        <v>1072</v>
      </c>
      <c r="D47" s="194" t="s">
        <v>1047</v>
      </c>
      <c r="E47" s="469" t="s">
        <v>1173</v>
      </c>
      <c r="F47" s="470">
        <v>1</v>
      </c>
      <c r="G47" s="471">
        <v>214.99</v>
      </c>
      <c r="H47" s="472">
        <f>G47/F47</f>
        <v>214.99</v>
      </c>
      <c r="I47" s="469" t="s">
        <v>1174</v>
      </c>
      <c r="J47" s="274" t="s">
        <v>357</v>
      </c>
      <c r="K47" s="474" t="s">
        <v>1172</v>
      </c>
    </row>
    <row r="48" spans="1:11" ht="29.95" customHeight="1" x14ac:dyDescent="0.25">
      <c r="A48" s="70" t="s">
        <v>1169</v>
      </c>
      <c r="B48" s="467" t="s">
        <v>1045</v>
      </c>
      <c r="C48" s="475" t="s">
        <v>1075</v>
      </c>
      <c r="D48" s="194" t="s">
        <v>1047</v>
      </c>
      <c r="E48" s="469" t="s">
        <v>1175</v>
      </c>
      <c r="F48" s="470">
        <v>1</v>
      </c>
      <c r="G48" s="471">
        <v>327.8</v>
      </c>
      <c r="H48" s="472">
        <f t="shared" ref="H48" si="2">G48/F48</f>
        <v>327.8</v>
      </c>
      <c r="I48" s="469" t="s">
        <v>1176</v>
      </c>
      <c r="J48" s="274" t="s">
        <v>1177</v>
      </c>
      <c r="K48" s="474" t="s">
        <v>1172</v>
      </c>
    </row>
    <row r="49" spans="1:11" ht="29.95" customHeight="1" x14ac:dyDescent="0.25">
      <c r="A49" s="70" t="s">
        <v>1169</v>
      </c>
      <c r="B49" s="467" t="s">
        <v>1045</v>
      </c>
      <c r="C49" s="468" t="s">
        <v>1178</v>
      </c>
      <c r="D49" s="194" t="s">
        <v>1047</v>
      </c>
      <c r="E49" s="469" t="s">
        <v>1179</v>
      </c>
      <c r="F49" s="470">
        <v>3000</v>
      </c>
      <c r="G49" s="476" t="s">
        <v>66</v>
      </c>
      <c r="H49" s="477" t="s">
        <v>67</v>
      </c>
      <c r="I49" s="473" t="s">
        <v>1180</v>
      </c>
      <c r="J49" s="478" t="s">
        <v>67</v>
      </c>
      <c r="K49" s="474" t="s">
        <v>1172</v>
      </c>
    </row>
    <row r="50" spans="1:11" ht="29.95" customHeight="1" x14ac:dyDescent="0.25">
      <c r="A50" s="70" t="s">
        <v>1169</v>
      </c>
      <c r="B50" s="467" t="s">
        <v>1045</v>
      </c>
      <c r="C50" s="475" t="s">
        <v>1178</v>
      </c>
      <c r="D50" s="194" t="s">
        <v>1047</v>
      </c>
      <c r="E50" s="469" t="s">
        <v>1181</v>
      </c>
      <c r="F50" s="470">
        <v>3000</v>
      </c>
      <c r="G50" s="476" t="s">
        <v>66</v>
      </c>
      <c r="H50" s="477" t="s">
        <v>67</v>
      </c>
      <c r="I50" s="469" t="s">
        <v>1182</v>
      </c>
      <c r="J50" s="478" t="s">
        <v>67</v>
      </c>
      <c r="K50" s="474" t="s">
        <v>1172</v>
      </c>
    </row>
    <row r="51" spans="1:11" ht="29.95" customHeight="1" x14ac:dyDescent="0.25">
      <c r="A51" s="70" t="s">
        <v>1169</v>
      </c>
      <c r="B51" s="467" t="s">
        <v>1045</v>
      </c>
      <c r="C51" s="468" t="s">
        <v>1178</v>
      </c>
      <c r="D51" s="194" t="s">
        <v>1047</v>
      </c>
      <c r="E51" s="469" t="s">
        <v>1183</v>
      </c>
      <c r="F51" s="470">
        <v>3000</v>
      </c>
      <c r="G51" s="476" t="s">
        <v>66</v>
      </c>
      <c r="H51" s="477" t="s">
        <v>67</v>
      </c>
      <c r="I51" s="473" t="s">
        <v>1184</v>
      </c>
      <c r="J51" s="478" t="s">
        <v>67</v>
      </c>
      <c r="K51" s="474" t="s">
        <v>1172</v>
      </c>
    </row>
  </sheetData>
  <sheetProtection algorithmName="SHA-512" hashValue="/L18jf+LG1Kop7k/2NHVXe4HlQicTvXlwSd96GjuHv4B+AIW2wigX0DIYx94tej3DHByQFfo4jVOzChvnNWFLw==" saltValue="8+mZ/lt8fGF2cFg+wpkMuQ==" spinCount="100000" sheet="1" objects="1" scenarios="1" sort="0" autoFilter="0"/>
  <conditionalFormatting sqref="D52:D1048576 D1:D12">
    <cfRule type="containsText" dxfId="4" priority="3" operator="containsText" text="PET">
      <formula>NOT(ISERROR(SEARCH("PET",D1)))</formula>
    </cfRule>
  </conditionalFormatting>
  <conditionalFormatting sqref="I13:I15 I9:I10">
    <cfRule type="duplicateValues" dxfId="3" priority="2"/>
  </conditionalFormatting>
  <conditionalFormatting sqref="A2:K51">
    <cfRule type="expression" dxfId="2" priority="1">
      <formula>MOD(ROW(),2)=0</formula>
    </cfRule>
  </conditionalFormatting>
  <hyperlinks>
    <hyperlink ref="J14" r:id="rId1" xr:uid="{F912AD6F-C6FE-43F2-9B52-7682C416495D}"/>
    <hyperlink ref="J13" r:id="rId2" xr:uid="{F0A4F824-AE52-49AF-A163-E837F3E0D08D}"/>
    <hyperlink ref="J16" r:id="rId3" xr:uid="{A37FC76F-1C8E-4B03-86C1-5721E418A8C7}"/>
    <hyperlink ref="J17" r:id="rId4" xr:uid="{6297731B-2785-4168-9FA1-803373FD72DD}"/>
    <hyperlink ref="J18" r:id="rId5" xr:uid="{E0349B1E-61F5-4418-96B9-C182B427F889}"/>
    <hyperlink ref="J19" r:id="rId6" xr:uid="{D5E88FEC-4035-48A2-A7BC-4DC5507001E3}"/>
    <hyperlink ref="J20" r:id="rId7" xr:uid="{F8D93F05-A192-4DBE-A457-603F731F0F74}"/>
    <hyperlink ref="J21" r:id="rId8" xr:uid="{E13C00B5-98A7-4862-B032-D82016849FA5}"/>
    <hyperlink ref="J22" r:id="rId9" xr:uid="{107F0F4F-CB96-40AF-984F-8FAB478F0114}"/>
    <hyperlink ref="J23" r:id="rId10" xr:uid="{8915A315-9137-43DA-8E66-B1D71A4B1CAA}"/>
    <hyperlink ref="J24" r:id="rId11" xr:uid="{4355DBA7-337D-4B0A-BF1F-9C99701EF63E}"/>
    <hyperlink ref="J25" r:id="rId12" xr:uid="{FE33F704-9EE6-4745-8F1E-E611DC32B5F0}"/>
    <hyperlink ref="J26" r:id="rId13" xr:uid="{8B2C313A-FF6E-44FA-BFAB-068A406591E9}"/>
    <hyperlink ref="J27" r:id="rId14" xr:uid="{383CD353-8A56-4D39-9C71-93AA4EBE0498}"/>
    <hyperlink ref="J28" r:id="rId15" xr:uid="{8D6A866E-AA87-4394-A0F7-3E2A5067D39D}"/>
    <hyperlink ref="J29" r:id="rId16" xr:uid="{59A4CC23-5182-45E0-9E4D-B7C26350F3D1}"/>
    <hyperlink ref="J30" r:id="rId17" xr:uid="{1EC4E4BC-C4EF-4D10-8C1E-34AAC4887571}"/>
    <hyperlink ref="J31" r:id="rId18" xr:uid="{664B8E28-7D0A-4B2C-9888-DD60F4A46C98}"/>
    <hyperlink ref="J15" r:id="rId19" xr:uid="{56A34B64-EC11-433D-AAB8-34BDD884EEFE}"/>
    <hyperlink ref="J10" r:id="rId20" xr:uid="{62FFE4EF-FCF9-44E8-862A-C63EA5AF47D4}"/>
    <hyperlink ref="J9" r:id="rId21" xr:uid="{D2D583D4-7FD3-43DE-8CE7-81729FE080BF}"/>
    <hyperlink ref="J7" r:id="rId22" xr:uid="{EDF0A645-A874-4F30-9610-B28E8817BE73}"/>
    <hyperlink ref="J11" r:id="rId23" xr:uid="{5EBAE760-8373-4036-B39F-4E86BCD8AFA6}"/>
    <hyperlink ref="J12" r:id="rId24" xr:uid="{E697E332-420C-492D-B132-983D2DA09876}"/>
    <hyperlink ref="J8" r:id="rId25" xr:uid="{797B4030-2C84-4A7D-AB17-29CA06F0010E}"/>
    <hyperlink ref="J32" r:id="rId26" xr:uid="{14575ECA-EEEB-4AF7-83E9-43B0AA44263D}"/>
    <hyperlink ref="J33" r:id="rId27" xr:uid="{743955B1-1473-4ECD-B2AA-92715D0A14A0}"/>
    <hyperlink ref="J34" r:id="rId28" xr:uid="{6F1168CE-1154-441A-857F-7AA8FC6AC3ED}"/>
    <hyperlink ref="J35" r:id="rId29" xr:uid="{7ECB8AD3-8BA4-4B62-995F-9B9C5461A623}"/>
    <hyperlink ref="J36" r:id="rId30" xr:uid="{D6276E8E-84DB-4286-9220-4E8A496A3D6D}"/>
    <hyperlink ref="J37" r:id="rId31" xr:uid="{9F991879-924D-4E78-8FCB-2B26A0DE0DB2}"/>
    <hyperlink ref="J42" r:id="rId32" xr:uid="{711C37B7-4BFB-4EEB-9E06-A6C6358979B2}"/>
    <hyperlink ref="J39" r:id="rId33" xr:uid="{5607C32D-BE74-4179-BF91-2D981F72A021}"/>
    <hyperlink ref="J40" r:id="rId34" xr:uid="{32EDA4ED-0869-48CD-8AA9-F61B5E4BA74A}"/>
    <hyperlink ref="J44" r:id="rId35" xr:uid="{CD61B032-3A53-47AB-8AAE-241B30633DE2}"/>
    <hyperlink ref="J45" r:id="rId36" xr:uid="{8B3D98FC-0CE5-4E68-A74B-C718CF8E7857}"/>
    <hyperlink ref="J46" r:id="rId37" xr:uid="{E887FFD5-A8F0-4E84-8060-9FE0459FCFEC}"/>
    <hyperlink ref="J47" r:id="rId38" xr:uid="{290019B6-F6D0-4A41-B9E0-CCF3C3CF59E5}"/>
    <hyperlink ref="J48" r:id="rId39" xr:uid="{ACD06CC7-A5FB-46BD-B07B-056AF33843E4}"/>
    <hyperlink ref="J2" r:id="rId40" xr:uid="{6E4E8E8B-2113-43F2-872F-070683B1E50F}"/>
    <hyperlink ref="J5" r:id="rId41" xr:uid="{33D8B317-AFF8-48C3-AAD8-25C84DB716A1}"/>
  </hyperlinks>
  <printOptions horizontalCentered="1"/>
  <pageMargins left="0.25" right="0.25" top="1" bottom="0" header="0.5" footer="0"/>
  <pageSetup scale="41" fitToHeight="0" orientation="landscape" r:id="rId42"/>
  <headerFooter differentFirst="1">
    <oddHeader>&amp;L&amp;P/&amp;N&amp;CLos Angeles County &amp;F - &amp;A&amp;R&amp;D</oddHeader>
    <oddFooter>Page &amp;P of &amp;N</oddFooter>
    <firstHeader>&amp;LTotal of &amp;N pages&amp;C&amp;"-,Bold"Los Angeles County &amp;F - &amp;A&amp;"-,Regular"
NOTE: Product info listed are subject to change without notice. Listed products are not endorsed or recommended by the County, nor is the list necessarily inclusive of all food ware.&amp;R&amp;D</first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82267-1A06-4BA7-918E-20C2349687FD}">
  <sheetPr>
    <pageSetUpPr fitToPage="1"/>
  </sheetPr>
  <dimension ref="A1:J53"/>
  <sheetViews>
    <sheetView showGridLines="0" view="pageBreakPreview" zoomScale="70" zoomScaleNormal="70" zoomScaleSheetLayoutView="70" workbookViewId="0">
      <selection activeCell="A8" sqref="A8"/>
    </sheetView>
  </sheetViews>
  <sheetFormatPr defaultRowHeight="13.85" x14ac:dyDescent="0.25"/>
  <cols>
    <col min="1" max="1" width="23.6328125" customWidth="1"/>
    <col min="2" max="2" width="40.6328125" customWidth="1"/>
    <col min="3" max="3" width="35.90625" customWidth="1"/>
    <col min="4" max="4" width="21" customWidth="1"/>
    <col min="5" max="5" width="19.90625" customWidth="1"/>
    <col min="6" max="6" width="17.90625" customWidth="1"/>
    <col min="7" max="7" width="16.08984375" customWidth="1"/>
    <col min="8" max="9" width="24.6328125" customWidth="1"/>
    <col min="10" max="10" width="27.08984375" customWidth="1"/>
    <col min="13" max="13" width="12.26953125" customWidth="1"/>
    <col min="14" max="14" width="18.36328125" customWidth="1"/>
  </cols>
  <sheetData>
    <row r="1" spans="1:10" x14ac:dyDescent="0.25">
      <c r="A1" s="617" t="s">
        <v>1067</v>
      </c>
      <c r="B1" s="617"/>
      <c r="C1" s="510"/>
      <c r="D1" s="511"/>
      <c r="E1" s="512"/>
      <c r="F1" s="513"/>
      <c r="G1" s="514"/>
      <c r="H1" s="163"/>
      <c r="I1" s="515"/>
      <c r="J1" s="516"/>
    </row>
    <row r="2" spans="1:10" ht="14.25" customHeight="1" x14ac:dyDescent="0.25">
      <c r="A2" s="617"/>
      <c r="B2" s="617"/>
      <c r="C2" s="510"/>
      <c r="D2" s="511"/>
      <c r="E2" s="512"/>
      <c r="F2" s="513"/>
      <c r="G2" s="514"/>
      <c r="H2" s="163"/>
      <c r="I2" s="515"/>
      <c r="J2" s="516"/>
    </row>
    <row r="3" spans="1:10" ht="14.25" customHeight="1" x14ac:dyDescent="0.25">
      <c r="A3" s="617"/>
      <c r="B3" s="617"/>
      <c r="C3" s="510"/>
      <c r="D3" s="511"/>
      <c r="E3" s="512"/>
      <c r="F3" s="513"/>
      <c r="G3" s="514"/>
      <c r="H3" s="163"/>
      <c r="I3" s="515"/>
      <c r="J3" s="516"/>
    </row>
    <row r="4" spans="1:10" ht="14.25" customHeight="1" x14ac:dyDescent="0.25"/>
    <row r="8" spans="1:10" ht="20.2" x14ac:dyDescent="0.25">
      <c r="A8" s="7" t="s">
        <v>1185</v>
      </c>
      <c r="C8" s="3"/>
      <c r="D8" s="3"/>
      <c r="E8" s="3"/>
    </row>
    <row r="9" spans="1:10" ht="15.55" x14ac:dyDescent="0.25">
      <c r="A9" s="619" t="s">
        <v>1186</v>
      </c>
      <c r="B9" s="619"/>
      <c r="C9" s="619"/>
      <c r="D9" s="3"/>
      <c r="E9" s="3"/>
    </row>
    <row r="10" spans="1:10" ht="17.3" customHeight="1" x14ac:dyDescent="0.25">
      <c r="A10" s="623" t="s">
        <v>1187</v>
      </c>
      <c r="B10" s="623"/>
      <c r="C10" s="8"/>
      <c r="D10" s="8"/>
      <c r="E10" s="3"/>
    </row>
    <row r="11" spans="1:10" ht="17.3" customHeight="1" x14ac:dyDescent="0.25">
      <c r="A11" s="137" t="s">
        <v>860</v>
      </c>
      <c r="B11" s="8"/>
      <c r="C11" s="8"/>
      <c r="D11" s="8"/>
      <c r="E11" s="3"/>
    </row>
    <row r="12" spans="1:10" ht="17.3" customHeight="1" x14ac:dyDescent="0.25">
      <c r="A12" s="137" t="s">
        <v>1188</v>
      </c>
      <c r="B12" s="8"/>
      <c r="C12" s="8"/>
      <c r="D12" s="137"/>
      <c r="E12" s="3"/>
    </row>
    <row r="13" spans="1:10" ht="17.3" customHeight="1" x14ac:dyDescent="0.25">
      <c r="A13" s="12" t="s">
        <v>1189</v>
      </c>
      <c r="B13" s="12"/>
      <c r="C13" s="12"/>
      <c r="D13" s="12"/>
      <c r="E13" s="2"/>
    </row>
    <row r="14" spans="1:10" ht="36.75" customHeight="1" x14ac:dyDescent="0.25">
      <c r="A14" s="517" t="s">
        <v>2</v>
      </c>
      <c r="B14" s="518" t="s">
        <v>5</v>
      </c>
      <c r="C14" s="518" t="s">
        <v>9</v>
      </c>
      <c r="D14" s="518" t="s">
        <v>3</v>
      </c>
      <c r="E14" s="519" t="s">
        <v>6</v>
      </c>
      <c r="F14" s="520" t="s">
        <v>7</v>
      </c>
      <c r="G14" s="518" t="s">
        <v>8</v>
      </c>
      <c r="H14" s="521" t="s">
        <v>10</v>
      </c>
      <c r="I14" s="521" t="s">
        <v>4</v>
      </c>
      <c r="J14" s="522" t="s">
        <v>1</v>
      </c>
    </row>
    <row r="15" spans="1:10" ht="29.95" customHeight="1" x14ac:dyDescent="0.25">
      <c r="A15" s="523" t="s">
        <v>1045</v>
      </c>
      <c r="B15" s="524" t="s">
        <v>1088</v>
      </c>
      <c r="C15" s="525" t="s">
        <v>1089</v>
      </c>
      <c r="D15" s="526" t="s">
        <v>1072</v>
      </c>
      <c r="E15" s="527">
        <v>1</v>
      </c>
      <c r="F15" s="528">
        <v>49.99</v>
      </c>
      <c r="G15" s="529">
        <f t="shared" ref="G15:G39" si="0">F15/E15</f>
        <v>49.99</v>
      </c>
      <c r="H15" s="530" t="s">
        <v>1067</v>
      </c>
      <c r="I15" s="531" t="s">
        <v>1047</v>
      </c>
      <c r="J15" s="532" t="s">
        <v>1063</v>
      </c>
    </row>
    <row r="16" spans="1:10" ht="29.95" customHeight="1" x14ac:dyDescent="0.25">
      <c r="A16" s="533" t="s">
        <v>1045</v>
      </c>
      <c r="B16" s="534" t="s">
        <v>1086</v>
      </c>
      <c r="C16" s="535" t="s">
        <v>1087</v>
      </c>
      <c r="D16" s="536" t="s">
        <v>1075</v>
      </c>
      <c r="E16" s="537">
        <v>1</v>
      </c>
      <c r="F16" s="538">
        <v>53.49</v>
      </c>
      <c r="G16" s="539">
        <f t="shared" si="0"/>
        <v>53.49</v>
      </c>
      <c r="H16" s="540" t="s">
        <v>1067</v>
      </c>
      <c r="I16" s="541" t="s">
        <v>1047</v>
      </c>
      <c r="J16" s="542" t="s">
        <v>1063</v>
      </c>
    </row>
    <row r="17" spans="1:10" ht="29.95" customHeight="1" x14ac:dyDescent="0.25">
      <c r="A17" s="493" t="s">
        <v>1045</v>
      </c>
      <c r="B17" s="543" t="s">
        <v>1084</v>
      </c>
      <c r="C17" s="544" t="s">
        <v>1085</v>
      </c>
      <c r="D17" s="545" t="s">
        <v>1072</v>
      </c>
      <c r="E17" s="546">
        <v>1</v>
      </c>
      <c r="F17" s="547">
        <v>27.49</v>
      </c>
      <c r="G17" s="480">
        <f t="shared" si="0"/>
        <v>27.49</v>
      </c>
      <c r="H17" s="548" t="s">
        <v>1067</v>
      </c>
      <c r="I17" s="549" t="s">
        <v>1047</v>
      </c>
      <c r="J17" s="550" t="s">
        <v>1063</v>
      </c>
    </row>
    <row r="18" spans="1:10" ht="29.95" customHeight="1" x14ac:dyDescent="0.25">
      <c r="A18" s="533" t="s">
        <v>1045</v>
      </c>
      <c r="B18" s="541" t="s">
        <v>1076</v>
      </c>
      <c r="C18" s="535" t="s">
        <v>1077</v>
      </c>
      <c r="D18" s="536" t="s">
        <v>1075</v>
      </c>
      <c r="E18" s="537">
        <v>1</v>
      </c>
      <c r="F18" s="538">
        <v>38.99</v>
      </c>
      <c r="G18" s="539">
        <f t="shared" si="0"/>
        <v>38.99</v>
      </c>
      <c r="H18" s="540" t="s">
        <v>1067</v>
      </c>
      <c r="I18" s="541" t="s">
        <v>1047</v>
      </c>
      <c r="J18" s="542" t="s">
        <v>1063</v>
      </c>
    </row>
    <row r="19" spans="1:10" ht="29.95" customHeight="1" x14ac:dyDescent="0.25">
      <c r="A19" s="523" t="s">
        <v>1045</v>
      </c>
      <c r="B19" s="524" t="s">
        <v>1073</v>
      </c>
      <c r="C19" s="525" t="s">
        <v>1074</v>
      </c>
      <c r="D19" s="526" t="s">
        <v>1072</v>
      </c>
      <c r="E19" s="527">
        <v>1</v>
      </c>
      <c r="F19" s="528">
        <v>19.989999999999998</v>
      </c>
      <c r="G19" s="529">
        <f t="shared" si="0"/>
        <v>19.989999999999998</v>
      </c>
      <c r="H19" s="530" t="s">
        <v>1067</v>
      </c>
      <c r="I19" s="531" t="s">
        <v>1047</v>
      </c>
      <c r="J19" s="532" t="s">
        <v>1063</v>
      </c>
    </row>
    <row r="20" spans="1:10" ht="29.95" customHeight="1" x14ac:dyDescent="0.25">
      <c r="A20" s="533" t="s">
        <v>1045</v>
      </c>
      <c r="B20" s="534" t="s">
        <v>1065</v>
      </c>
      <c r="C20" s="535" t="s">
        <v>1066</v>
      </c>
      <c r="D20" s="536" t="s">
        <v>1064</v>
      </c>
      <c r="E20" s="537">
        <v>1</v>
      </c>
      <c r="F20" s="538">
        <v>24.49</v>
      </c>
      <c r="G20" s="539">
        <f t="shared" si="0"/>
        <v>24.49</v>
      </c>
      <c r="H20" s="540" t="s">
        <v>1067</v>
      </c>
      <c r="I20" s="541" t="s">
        <v>1047</v>
      </c>
      <c r="J20" s="542" t="s">
        <v>1063</v>
      </c>
    </row>
    <row r="21" spans="1:10" ht="29.95" customHeight="1" x14ac:dyDescent="0.25">
      <c r="A21" s="523" t="s">
        <v>1045</v>
      </c>
      <c r="B21" s="549" t="s">
        <v>1079</v>
      </c>
      <c r="C21" s="544" t="s">
        <v>1080</v>
      </c>
      <c r="D21" s="545" t="s">
        <v>1078</v>
      </c>
      <c r="E21" s="546">
        <v>1</v>
      </c>
      <c r="F21" s="547">
        <v>17.989999999999998</v>
      </c>
      <c r="G21" s="529">
        <f t="shared" si="0"/>
        <v>17.989999999999998</v>
      </c>
      <c r="H21" s="530" t="s">
        <v>1067</v>
      </c>
      <c r="I21" s="531" t="s">
        <v>1047</v>
      </c>
      <c r="J21" s="532" t="s">
        <v>1063</v>
      </c>
    </row>
    <row r="22" spans="1:10" ht="29.95" customHeight="1" x14ac:dyDescent="0.25">
      <c r="A22" s="533" t="s">
        <v>1045</v>
      </c>
      <c r="B22" s="534" t="s">
        <v>1082</v>
      </c>
      <c r="C22" s="535" t="s">
        <v>1083</v>
      </c>
      <c r="D22" s="536" t="s">
        <v>1081</v>
      </c>
      <c r="E22" s="537">
        <v>1</v>
      </c>
      <c r="F22" s="538">
        <v>25.99</v>
      </c>
      <c r="G22" s="539">
        <f t="shared" si="0"/>
        <v>25.99</v>
      </c>
      <c r="H22" s="540" t="s">
        <v>1067</v>
      </c>
      <c r="I22" s="541" t="s">
        <v>1047</v>
      </c>
      <c r="J22" s="542" t="s">
        <v>1063</v>
      </c>
    </row>
    <row r="23" spans="1:10" ht="29.95" customHeight="1" x14ac:dyDescent="0.25">
      <c r="A23" s="523" t="s">
        <v>1045</v>
      </c>
      <c r="B23" s="549" t="s">
        <v>1070</v>
      </c>
      <c r="C23" s="544" t="s">
        <v>1071</v>
      </c>
      <c r="D23" s="545" t="s">
        <v>1069</v>
      </c>
      <c r="E23" s="546">
        <v>1</v>
      </c>
      <c r="F23" s="547">
        <v>32.49</v>
      </c>
      <c r="G23" s="529">
        <f t="shared" si="0"/>
        <v>32.49</v>
      </c>
      <c r="H23" s="530" t="s">
        <v>1067</v>
      </c>
      <c r="I23" s="531" t="s">
        <v>1047</v>
      </c>
      <c r="J23" s="532" t="s">
        <v>1063</v>
      </c>
    </row>
    <row r="24" spans="1:10" ht="29.95" customHeight="1" x14ac:dyDescent="0.25">
      <c r="A24" s="533" t="s">
        <v>1090</v>
      </c>
      <c r="B24" s="534" t="s">
        <v>1092</v>
      </c>
      <c r="C24" s="541" t="s">
        <v>1093</v>
      </c>
      <c r="D24" s="541" t="s">
        <v>1091</v>
      </c>
      <c r="E24" s="537">
        <v>500</v>
      </c>
      <c r="F24" s="538">
        <v>43.4</v>
      </c>
      <c r="G24" s="538">
        <f t="shared" si="0"/>
        <v>8.6800000000000002E-2</v>
      </c>
      <c r="H24" s="540" t="s">
        <v>1067</v>
      </c>
      <c r="I24" s="541" t="s">
        <v>1047</v>
      </c>
      <c r="J24" s="542" t="s">
        <v>1063</v>
      </c>
    </row>
    <row r="25" spans="1:10" s="21" customFormat="1" ht="29.95" customHeight="1" x14ac:dyDescent="0.25">
      <c r="A25" s="523" t="s">
        <v>1094</v>
      </c>
      <c r="B25" s="524" t="s">
        <v>1095</v>
      </c>
      <c r="C25" s="525" t="s">
        <v>1096</v>
      </c>
      <c r="D25" s="526" t="s">
        <v>1091</v>
      </c>
      <c r="E25" s="527">
        <v>500</v>
      </c>
      <c r="F25" s="528">
        <v>14.99</v>
      </c>
      <c r="G25" s="529">
        <f t="shared" si="0"/>
        <v>2.998E-2</v>
      </c>
      <c r="H25" s="530" t="s">
        <v>1067</v>
      </c>
      <c r="I25" s="531" t="s">
        <v>1047</v>
      </c>
      <c r="J25" s="532" t="s">
        <v>1063</v>
      </c>
    </row>
    <row r="26" spans="1:10" ht="29.95" customHeight="1" x14ac:dyDescent="0.25">
      <c r="A26" s="533" t="s">
        <v>1090</v>
      </c>
      <c r="B26" s="534" t="s">
        <v>1098</v>
      </c>
      <c r="C26" s="535" t="s">
        <v>1099</v>
      </c>
      <c r="D26" s="536" t="s">
        <v>1097</v>
      </c>
      <c r="E26" s="537">
        <v>500</v>
      </c>
      <c r="F26" s="538">
        <v>52.99</v>
      </c>
      <c r="G26" s="538">
        <f t="shared" si="0"/>
        <v>0.10598</v>
      </c>
      <c r="H26" s="540" t="s">
        <v>1067</v>
      </c>
      <c r="I26" s="541" t="s">
        <v>1047</v>
      </c>
      <c r="J26" s="542" t="s">
        <v>1063</v>
      </c>
    </row>
    <row r="27" spans="1:10" s="21" customFormat="1" ht="29.95" customHeight="1" x14ac:dyDescent="0.25">
      <c r="A27" s="523" t="s">
        <v>1094</v>
      </c>
      <c r="B27" s="524" t="s">
        <v>1101</v>
      </c>
      <c r="C27" s="525" t="s">
        <v>1102</v>
      </c>
      <c r="D27" s="526" t="s">
        <v>1100</v>
      </c>
      <c r="E27" s="527">
        <v>500</v>
      </c>
      <c r="F27" s="528">
        <v>17.75</v>
      </c>
      <c r="G27" s="529">
        <f t="shared" si="0"/>
        <v>3.5499999999999997E-2</v>
      </c>
      <c r="H27" s="530" t="s">
        <v>1067</v>
      </c>
      <c r="I27" s="531" t="s">
        <v>1047</v>
      </c>
      <c r="J27" s="532" t="s">
        <v>1063</v>
      </c>
    </row>
    <row r="28" spans="1:10" ht="29.95" customHeight="1" x14ac:dyDescent="0.25">
      <c r="A28" s="533" t="s">
        <v>1090</v>
      </c>
      <c r="B28" s="541" t="s">
        <v>1104</v>
      </c>
      <c r="C28" s="535" t="s">
        <v>1105</v>
      </c>
      <c r="D28" s="536" t="s">
        <v>1103</v>
      </c>
      <c r="E28" s="537">
        <v>500</v>
      </c>
      <c r="F28" s="538">
        <v>500</v>
      </c>
      <c r="G28" s="538">
        <f t="shared" si="0"/>
        <v>1</v>
      </c>
      <c r="H28" s="540" t="s">
        <v>1067</v>
      </c>
      <c r="I28" s="541" t="s">
        <v>1047</v>
      </c>
      <c r="J28" s="542" t="s">
        <v>1063</v>
      </c>
    </row>
    <row r="29" spans="1:10" s="21" customFormat="1" ht="29.95" customHeight="1" x14ac:dyDescent="0.25">
      <c r="A29" s="523" t="s">
        <v>1094</v>
      </c>
      <c r="B29" s="524" t="s">
        <v>1107</v>
      </c>
      <c r="C29" s="525" t="s">
        <v>1108</v>
      </c>
      <c r="D29" s="526" t="s">
        <v>1103</v>
      </c>
      <c r="E29" s="527">
        <v>500</v>
      </c>
      <c r="F29" s="528">
        <v>23.49</v>
      </c>
      <c r="G29" s="529">
        <f t="shared" si="0"/>
        <v>4.6979999999999994E-2</v>
      </c>
      <c r="H29" s="530" t="s">
        <v>1067</v>
      </c>
      <c r="I29" s="531" t="s">
        <v>1106</v>
      </c>
      <c r="J29" s="532" t="s">
        <v>1063</v>
      </c>
    </row>
    <row r="30" spans="1:10" ht="29.95" customHeight="1" x14ac:dyDescent="0.25">
      <c r="A30" s="533" t="s">
        <v>1090</v>
      </c>
      <c r="B30" s="541" t="s">
        <v>1110</v>
      </c>
      <c r="C30" s="535" t="s">
        <v>1111</v>
      </c>
      <c r="D30" s="536" t="s">
        <v>1109</v>
      </c>
      <c r="E30" s="537">
        <v>1000</v>
      </c>
      <c r="F30" s="538">
        <v>48.99</v>
      </c>
      <c r="G30" s="538">
        <f t="shared" si="0"/>
        <v>4.8989999999999999E-2</v>
      </c>
      <c r="H30" s="540" t="s">
        <v>1067</v>
      </c>
      <c r="I30" s="541" t="s">
        <v>1047</v>
      </c>
      <c r="J30" s="542" t="s">
        <v>1063</v>
      </c>
    </row>
    <row r="31" spans="1:10" s="21" customFormat="1" ht="29.95" customHeight="1" x14ac:dyDescent="0.25">
      <c r="A31" s="523" t="s">
        <v>1094</v>
      </c>
      <c r="B31" s="531" t="s">
        <v>1113</v>
      </c>
      <c r="C31" s="525" t="s">
        <v>1114</v>
      </c>
      <c r="D31" s="526" t="s">
        <v>1112</v>
      </c>
      <c r="E31" s="527">
        <v>1000</v>
      </c>
      <c r="F31" s="528">
        <v>15.99</v>
      </c>
      <c r="G31" s="529">
        <f t="shared" si="0"/>
        <v>1.5990000000000001E-2</v>
      </c>
      <c r="H31" s="530" t="s">
        <v>1067</v>
      </c>
      <c r="I31" s="531" t="s">
        <v>1047</v>
      </c>
      <c r="J31" s="532" t="s">
        <v>1063</v>
      </c>
    </row>
    <row r="32" spans="1:10" ht="29.95" customHeight="1" x14ac:dyDescent="0.25">
      <c r="A32" s="533" t="s">
        <v>1090</v>
      </c>
      <c r="B32" s="541" t="s">
        <v>1116</v>
      </c>
      <c r="C32" s="535" t="s">
        <v>1117</v>
      </c>
      <c r="D32" s="536" t="s">
        <v>1115</v>
      </c>
      <c r="E32" s="537">
        <v>500</v>
      </c>
      <c r="F32" s="538">
        <v>50.49</v>
      </c>
      <c r="G32" s="551">
        <f>F32/E32</f>
        <v>0.10098</v>
      </c>
      <c r="H32" s="540" t="s">
        <v>1067</v>
      </c>
      <c r="I32" s="541" t="s">
        <v>1047</v>
      </c>
      <c r="J32" s="542" t="s">
        <v>1063</v>
      </c>
    </row>
    <row r="33" spans="1:10" s="21" customFormat="1" ht="29.95" customHeight="1" x14ac:dyDescent="0.25">
      <c r="A33" s="523" t="s">
        <v>1094</v>
      </c>
      <c r="B33" s="531" t="s">
        <v>1119</v>
      </c>
      <c r="C33" s="525" t="s">
        <v>1120</v>
      </c>
      <c r="D33" s="526" t="s">
        <v>1118</v>
      </c>
      <c r="E33" s="527">
        <v>500</v>
      </c>
      <c r="F33" s="528">
        <v>14.99</v>
      </c>
      <c r="G33" s="529">
        <f t="shared" si="0"/>
        <v>2.998E-2</v>
      </c>
      <c r="H33" s="530" t="s">
        <v>1067</v>
      </c>
      <c r="I33" s="531" t="s">
        <v>1047</v>
      </c>
      <c r="J33" s="532" t="s">
        <v>1063</v>
      </c>
    </row>
    <row r="34" spans="1:10" ht="29.95" customHeight="1" x14ac:dyDescent="0.25">
      <c r="A34" s="533" t="s">
        <v>1121</v>
      </c>
      <c r="B34" s="541" t="s">
        <v>1122</v>
      </c>
      <c r="C34" s="535" t="s">
        <v>1123</v>
      </c>
      <c r="D34" s="536" t="s">
        <v>1109</v>
      </c>
      <c r="E34" s="537">
        <v>500</v>
      </c>
      <c r="F34" s="538">
        <v>39.99</v>
      </c>
      <c r="G34" s="538">
        <f t="shared" si="0"/>
        <v>7.9980000000000009E-2</v>
      </c>
      <c r="H34" s="540" t="s">
        <v>1067</v>
      </c>
      <c r="I34" s="541" t="s">
        <v>1047</v>
      </c>
      <c r="J34" s="542" t="s">
        <v>1063</v>
      </c>
    </row>
    <row r="35" spans="1:10" s="21" customFormat="1" ht="29.95" customHeight="1" x14ac:dyDescent="0.25">
      <c r="A35" s="523" t="s">
        <v>1121</v>
      </c>
      <c r="B35" s="524" t="s">
        <v>1124</v>
      </c>
      <c r="C35" s="525" t="s">
        <v>1125</v>
      </c>
      <c r="D35" s="526" t="s">
        <v>1115</v>
      </c>
      <c r="E35" s="527">
        <v>250</v>
      </c>
      <c r="F35" s="528">
        <v>37.49</v>
      </c>
      <c r="G35" s="529">
        <f t="shared" si="0"/>
        <v>0.14996000000000001</v>
      </c>
      <c r="H35" s="530" t="s">
        <v>1067</v>
      </c>
      <c r="I35" s="531" t="s">
        <v>1047</v>
      </c>
      <c r="J35" s="532" t="s">
        <v>1063</v>
      </c>
    </row>
    <row r="36" spans="1:10" ht="29.95" customHeight="1" x14ac:dyDescent="0.25">
      <c r="A36" s="533" t="s">
        <v>1121</v>
      </c>
      <c r="B36" s="534" t="s">
        <v>1126</v>
      </c>
      <c r="C36" s="535" t="s">
        <v>1127</v>
      </c>
      <c r="D36" s="536" t="s">
        <v>1109</v>
      </c>
      <c r="E36" s="537">
        <v>50</v>
      </c>
      <c r="F36" s="538">
        <v>6.89</v>
      </c>
      <c r="G36" s="538">
        <f t="shared" si="0"/>
        <v>0.13780000000000001</v>
      </c>
      <c r="H36" s="540" t="s">
        <v>1067</v>
      </c>
      <c r="I36" s="541" t="s">
        <v>1047</v>
      </c>
      <c r="J36" s="542" t="s">
        <v>1063</v>
      </c>
    </row>
    <row r="37" spans="1:10" s="21" customFormat="1" ht="29.95" customHeight="1" x14ac:dyDescent="0.25">
      <c r="A37" s="523" t="s">
        <v>1121</v>
      </c>
      <c r="B37" s="524" t="s">
        <v>1128</v>
      </c>
      <c r="C37" s="525" t="s">
        <v>1129</v>
      </c>
      <c r="D37" s="526" t="s">
        <v>1115</v>
      </c>
      <c r="E37" s="527">
        <v>50</v>
      </c>
      <c r="F37" s="528">
        <v>11.49</v>
      </c>
      <c r="G37" s="529">
        <f t="shared" si="0"/>
        <v>0.2298</v>
      </c>
      <c r="H37" s="530" t="s">
        <v>1067</v>
      </c>
      <c r="I37" s="531" t="s">
        <v>1047</v>
      </c>
      <c r="J37" s="532" t="s">
        <v>1063</v>
      </c>
    </row>
    <row r="38" spans="1:10" ht="29.95" customHeight="1" x14ac:dyDescent="0.25">
      <c r="A38" s="533" t="s">
        <v>1090</v>
      </c>
      <c r="B38" s="541" t="s">
        <v>1130</v>
      </c>
      <c r="C38" s="535" t="s">
        <v>1131</v>
      </c>
      <c r="D38" s="541" t="s">
        <v>1091</v>
      </c>
      <c r="E38" s="537">
        <v>500</v>
      </c>
      <c r="F38" s="538">
        <v>37.99</v>
      </c>
      <c r="G38" s="538">
        <f t="shared" si="0"/>
        <v>7.5980000000000006E-2</v>
      </c>
      <c r="H38" s="540" t="s">
        <v>1067</v>
      </c>
      <c r="I38" s="541" t="s">
        <v>1047</v>
      </c>
      <c r="J38" s="542" t="s">
        <v>1063</v>
      </c>
    </row>
    <row r="39" spans="1:10" s="21" customFormat="1" ht="29.95" customHeight="1" x14ac:dyDescent="0.25">
      <c r="A39" s="552" t="s">
        <v>1090</v>
      </c>
      <c r="B39" s="553" t="s">
        <v>1132</v>
      </c>
      <c r="C39" s="554" t="s">
        <v>1133</v>
      </c>
      <c r="D39" s="555" t="s">
        <v>1103</v>
      </c>
      <c r="E39" s="556">
        <v>500</v>
      </c>
      <c r="F39" s="557">
        <v>72.489999999999995</v>
      </c>
      <c r="G39" s="558">
        <f t="shared" si="0"/>
        <v>0.14498</v>
      </c>
      <c r="H39" s="559" t="s">
        <v>1067</v>
      </c>
      <c r="I39" s="553" t="s">
        <v>1047</v>
      </c>
      <c r="J39" s="560" t="s">
        <v>1063</v>
      </c>
    </row>
    <row r="45" spans="1:10" ht="20.2" x14ac:dyDescent="0.25">
      <c r="A45" s="7" t="s">
        <v>1190</v>
      </c>
      <c r="C45" s="3"/>
      <c r="D45" s="3"/>
      <c r="E45" s="3"/>
    </row>
    <row r="46" spans="1:10" ht="15.55" x14ac:dyDescent="0.25">
      <c r="A46" s="619" t="s">
        <v>1191</v>
      </c>
      <c r="B46" s="619"/>
      <c r="C46" s="619"/>
      <c r="D46" s="3"/>
      <c r="E46" s="3"/>
    </row>
    <row r="47" spans="1:10" ht="17.3" customHeight="1" x14ac:dyDescent="0.25">
      <c r="A47" s="623" t="s">
        <v>1192</v>
      </c>
      <c r="B47" s="623"/>
      <c r="C47" s="8"/>
      <c r="D47" s="8"/>
      <c r="E47" s="3"/>
    </row>
    <row r="48" spans="1:10" ht="17.3" customHeight="1" x14ac:dyDescent="0.25">
      <c r="A48" s="137" t="s">
        <v>860</v>
      </c>
      <c r="B48" s="8"/>
      <c r="C48" s="8"/>
      <c r="D48" s="8"/>
      <c r="E48" s="3"/>
    </row>
    <row r="49" spans="1:10" ht="17.3" customHeight="1" x14ac:dyDescent="0.25">
      <c r="A49" s="137" t="s">
        <v>1188</v>
      </c>
      <c r="B49" s="8"/>
      <c r="C49" s="8"/>
      <c r="D49" s="137"/>
      <c r="E49" s="3"/>
    </row>
    <row r="50" spans="1:10" ht="17.3" customHeight="1" x14ac:dyDescent="0.25">
      <c r="A50" s="12" t="s">
        <v>1189</v>
      </c>
      <c r="B50" s="12"/>
      <c r="C50" s="12"/>
      <c r="D50" s="12"/>
      <c r="E50" s="2"/>
    </row>
    <row r="51" spans="1:10" ht="36.75" customHeight="1" x14ac:dyDescent="0.25">
      <c r="A51" s="517" t="s">
        <v>2</v>
      </c>
      <c r="B51" s="518" t="s">
        <v>5</v>
      </c>
      <c r="C51" s="518" t="s">
        <v>9</v>
      </c>
      <c r="D51" s="518" t="s">
        <v>3</v>
      </c>
      <c r="E51" s="519" t="s">
        <v>6</v>
      </c>
      <c r="F51" s="520" t="s">
        <v>7</v>
      </c>
      <c r="G51" s="518" t="s">
        <v>8</v>
      </c>
      <c r="H51" s="521" t="s">
        <v>10</v>
      </c>
      <c r="I51" s="521" t="s">
        <v>4</v>
      </c>
      <c r="J51" s="522" t="s">
        <v>1</v>
      </c>
    </row>
    <row r="52" spans="1:10" ht="29.95" customHeight="1" x14ac:dyDescent="0.25">
      <c r="A52" s="493" t="s">
        <v>1090</v>
      </c>
      <c r="B52" s="492" t="s">
        <v>1135</v>
      </c>
      <c r="C52" s="498">
        <v>612260250</v>
      </c>
      <c r="D52" s="561" t="s">
        <v>1134</v>
      </c>
      <c r="E52" s="496">
        <v>250</v>
      </c>
      <c r="F52" s="497">
        <v>304.49</v>
      </c>
      <c r="G52" s="497">
        <f t="shared" ref="G52:G53" si="1">F52/E52</f>
        <v>1.2179599999999999</v>
      </c>
      <c r="H52" s="274" t="s">
        <v>1067</v>
      </c>
      <c r="I52" s="492" t="s">
        <v>1047</v>
      </c>
      <c r="J52" s="550" t="s">
        <v>354</v>
      </c>
    </row>
    <row r="53" spans="1:10" ht="29.95" customHeight="1" x14ac:dyDescent="0.25">
      <c r="A53" s="562" t="s">
        <v>1094</v>
      </c>
      <c r="B53" s="563" t="s">
        <v>1137</v>
      </c>
      <c r="C53" s="564" t="s">
        <v>1138</v>
      </c>
      <c r="D53" s="565" t="s">
        <v>1134</v>
      </c>
      <c r="E53" s="566">
        <v>250</v>
      </c>
      <c r="F53" s="567">
        <v>76.989999999999995</v>
      </c>
      <c r="G53" s="568">
        <f t="shared" si="1"/>
        <v>0.30795999999999996</v>
      </c>
      <c r="H53" s="129" t="s">
        <v>1067</v>
      </c>
      <c r="I53" s="569" t="s">
        <v>1047</v>
      </c>
      <c r="J53" s="570" t="s">
        <v>354</v>
      </c>
    </row>
  </sheetData>
  <sheetProtection algorithmName="SHA-512" hashValue="EzJZIc0Ece3DYyE0x4Gn7cmwkj/Y4rQ1FDU3X9XA9G4opjtOXI/2QU8AO4njleSBrFb+wsVBsMG7fK0fbH1T1A==" saltValue="pctE28etG8Wf4uDd9FN2cw==" spinCount="100000" sheet="1" objects="1" scenarios="1" sort="0" autoFilter="0"/>
  <mergeCells count="5">
    <mergeCell ref="A1:B3"/>
    <mergeCell ref="A9:C9"/>
    <mergeCell ref="A10:B10"/>
    <mergeCell ref="A46:C46"/>
    <mergeCell ref="A47:B47"/>
  </mergeCells>
  <conditionalFormatting sqref="C15:C19">
    <cfRule type="duplicateValues" dxfId="1" priority="1"/>
  </conditionalFormatting>
  <hyperlinks>
    <hyperlink ref="H16" r:id="rId1" xr:uid="{36020EA8-7458-4B24-A9D5-251080BB675A}"/>
    <hyperlink ref="H17" r:id="rId2" xr:uid="{8F2518C7-7A8C-4A40-A000-E7EEC1B4F847}"/>
    <hyperlink ref="A10:B10" r:id="rId3" display="Website: https://www.choicefoodservice.com/" xr:uid="{E3E52FC4-11AB-41E1-80AF-8BA71C8DCCE1}"/>
    <hyperlink ref="H24" r:id="rId4" xr:uid="{AD30FEAB-4932-4A6A-BD9A-0EF2B735DDE1}"/>
    <hyperlink ref="H25" r:id="rId5" xr:uid="{31760290-D22E-493F-A432-A2C251862740}"/>
    <hyperlink ref="H26" r:id="rId6" xr:uid="{487009D5-E91B-4E03-B97F-AC36B759B1E5}"/>
    <hyperlink ref="H27" r:id="rId7" xr:uid="{E9F5C545-84B5-4AD9-A01B-B5C8B11CBEC4}"/>
    <hyperlink ref="H28" r:id="rId8" xr:uid="{A83385B2-C8F8-4450-B1DA-BCBBE93A1C14}"/>
    <hyperlink ref="H29" r:id="rId9" xr:uid="{232A47C2-BADF-4323-8BB9-FDE1C5D9D904}"/>
    <hyperlink ref="H30" r:id="rId10" xr:uid="{ADCB8294-4721-4EB6-9189-7F8DDF513BD8}"/>
    <hyperlink ref="H31" r:id="rId11" xr:uid="{8A8085E3-B24F-49E5-B93C-7328C1351EBE}"/>
    <hyperlink ref="H32" r:id="rId12" xr:uid="{1A148A6D-C306-4A90-B770-0C1445E3FE39}"/>
    <hyperlink ref="H33" r:id="rId13" xr:uid="{2398679A-2CAE-4793-80F2-2652640749C7}"/>
    <hyperlink ref="H34" r:id="rId14" xr:uid="{3E015D84-92C8-43C9-A52C-94AFC9580E6F}"/>
    <hyperlink ref="H35" r:id="rId15" xr:uid="{9EC871AC-0525-44C9-AFEE-EB1C0D98253B}"/>
    <hyperlink ref="H36" r:id="rId16" xr:uid="{122AF8D4-3A29-42BD-B48C-FFABCA78425B}"/>
    <hyperlink ref="H37" r:id="rId17" xr:uid="{45AB631F-7332-49C8-BE91-C3D499CCE37A}"/>
    <hyperlink ref="H38" r:id="rId18" xr:uid="{1889F101-E163-4B25-9049-9B6F9F243F76}"/>
    <hyperlink ref="H39" r:id="rId19" xr:uid="{12457ABD-4946-4BB2-BD11-4FB0BD88F88A}"/>
    <hyperlink ref="H15" r:id="rId20" xr:uid="{6E03CC4C-7492-48C2-9FCE-175D5F20AEEF}"/>
    <hyperlink ref="H18" r:id="rId21" xr:uid="{065A35B5-5982-4578-B369-DBA68A930396}"/>
    <hyperlink ref="H19" r:id="rId22" xr:uid="{6AC2102C-C788-41E2-A1AC-8FB87CDF7F7F}"/>
    <hyperlink ref="H20" r:id="rId23" xr:uid="{BD0BAD36-F384-4153-BE56-1F3FA5F81C12}"/>
    <hyperlink ref="H21" r:id="rId24" xr:uid="{83FAC790-FD14-49FF-A6A1-0A0B1B265A99}"/>
    <hyperlink ref="H22" r:id="rId25" xr:uid="{B369646C-E823-42F2-80E4-A273AFBA7023}"/>
    <hyperlink ref="H23" r:id="rId26" xr:uid="{AD047EB7-C485-4A1A-B4ED-344EAC1E4817}"/>
    <hyperlink ref="A47:B47" r:id="rId27" display="Website: https://www.choicefoodservice.com/" xr:uid="{3F2315C5-0B53-4F7E-B9AE-CA3390ADAB8D}"/>
    <hyperlink ref="H52" r:id="rId28" xr:uid="{42360EB0-D80E-4B49-AF40-EA4582ADDD8D}"/>
    <hyperlink ref="H53" r:id="rId29" xr:uid="{F070B5E1-4215-460D-B568-98FD78D501D4}"/>
  </hyperlinks>
  <printOptions horizontalCentered="1"/>
  <pageMargins left="0.25" right="0.25" top="1" bottom="0" header="0.5" footer="0"/>
  <pageSetup scale="49" fitToHeight="0" orientation="landscape" r:id="rId30"/>
  <headerFooter differentFirst="1">
    <oddHeader>&amp;L&amp;P/&amp;N&amp;CLA County Recyclable List&amp;R&amp;D</oddHeader>
    <firstHeader>&amp;LTotal of &amp;N pages&amp;C&amp;"-,Bold"LA County Recyclable List&amp;"-,Regular"
NOTE: Product info listed are subject to change without notice. Listed products are not endorsed or recommended by the County, nor is the list necessarily inclusive of all food ware.&amp;R&amp;D</firstHeader>
  </headerFooter>
  <rowBreaks count="1" manualBreakCount="1">
    <brk id="41" max="9" man="1"/>
  </rowBreaks>
  <drawing r:id="rId3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038BD-B122-4760-AB87-D8172F0DE983}">
  <sheetPr>
    <pageSetUpPr autoPageBreaks="0" fitToPage="1"/>
  </sheetPr>
  <dimension ref="A1:J59"/>
  <sheetViews>
    <sheetView showGridLines="0" view="pageBreakPreview" zoomScale="70" zoomScaleNormal="68" zoomScaleSheetLayoutView="70" workbookViewId="0">
      <selection activeCell="A7" sqref="A7"/>
    </sheetView>
  </sheetViews>
  <sheetFormatPr defaultRowHeight="13.85" x14ac:dyDescent="0.25"/>
  <cols>
    <col min="1" max="1" width="23.6328125" customWidth="1"/>
    <col min="2" max="2" width="40.6328125" customWidth="1"/>
    <col min="3" max="3" width="35.90625" customWidth="1"/>
    <col min="4" max="4" width="21" customWidth="1"/>
    <col min="5" max="5" width="19.90625" customWidth="1"/>
    <col min="6" max="6" width="17.90625" customWidth="1"/>
    <col min="7" max="7" width="16.08984375" customWidth="1"/>
    <col min="8" max="9" width="24.6328125" customWidth="1"/>
    <col min="10" max="10" width="27.08984375" customWidth="1"/>
    <col min="11" max="11" width="40.453125" customWidth="1"/>
  </cols>
  <sheetData>
    <row r="1" spans="1:10" x14ac:dyDescent="0.25">
      <c r="A1" s="617" t="s">
        <v>1193</v>
      </c>
      <c r="B1" s="617"/>
    </row>
    <row r="2" spans="1:10" x14ac:dyDescent="0.25">
      <c r="A2" s="617"/>
      <c r="B2" s="617"/>
    </row>
    <row r="3" spans="1:10" x14ac:dyDescent="0.25">
      <c r="A3" s="617"/>
      <c r="B3" s="617"/>
    </row>
    <row r="5" spans="1:10" ht="29.95" customHeight="1" x14ac:dyDescent="0.25"/>
    <row r="6" spans="1:10" ht="29.95" customHeight="1" x14ac:dyDescent="0.25"/>
    <row r="7" spans="1:10" ht="20.3" customHeight="1" x14ac:dyDescent="0.25">
      <c r="A7" s="7" t="s">
        <v>1194</v>
      </c>
      <c r="C7" s="3"/>
      <c r="D7" s="3"/>
      <c r="E7" s="3"/>
    </row>
    <row r="8" spans="1:10" ht="15" customHeight="1" x14ac:dyDescent="0.25">
      <c r="A8" s="619" t="s">
        <v>1195</v>
      </c>
      <c r="B8" s="619"/>
      <c r="C8" s="619"/>
      <c r="D8" s="3"/>
      <c r="E8" s="3"/>
    </row>
    <row r="9" spans="1:10" ht="17.3" customHeight="1" x14ac:dyDescent="0.25">
      <c r="A9" s="624" t="s">
        <v>1196</v>
      </c>
      <c r="B9" s="624"/>
      <c r="C9" s="8"/>
      <c r="D9" s="8"/>
      <c r="E9" s="3"/>
    </row>
    <row r="10" spans="1:10" ht="17.3" customHeight="1" x14ac:dyDescent="0.25">
      <c r="A10" s="137" t="s">
        <v>876</v>
      </c>
      <c r="B10" s="8"/>
      <c r="C10" s="8"/>
      <c r="D10" s="8"/>
      <c r="E10" s="3"/>
    </row>
    <row r="11" spans="1:10" ht="17.3" customHeight="1" x14ac:dyDescent="0.25">
      <c r="A11" s="137" t="s">
        <v>1188</v>
      </c>
      <c r="B11" s="8"/>
      <c r="C11" s="8"/>
      <c r="D11" s="137"/>
      <c r="E11" s="3"/>
    </row>
    <row r="12" spans="1:10" ht="17.3" customHeight="1" x14ac:dyDescent="0.25">
      <c r="A12" s="12" t="s">
        <v>1189</v>
      </c>
      <c r="B12" s="12"/>
      <c r="C12" s="12"/>
      <c r="D12" s="12"/>
      <c r="E12" s="2"/>
    </row>
    <row r="13" spans="1:10" ht="29.95" customHeight="1" x14ac:dyDescent="0.25">
      <c r="A13" s="571" t="s">
        <v>2</v>
      </c>
      <c r="B13" s="572" t="s">
        <v>5</v>
      </c>
      <c r="C13" s="572" t="s">
        <v>9</v>
      </c>
      <c r="D13" s="572" t="s">
        <v>3</v>
      </c>
      <c r="E13" s="573" t="s">
        <v>6</v>
      </c>
      <c r="F13" s="574" t="s">
        <v>7</v>
      </c>
      <c r="G13" s="572" t="s">
        <v>8</v>
      </c>
      <c r="H13" s="575" t="s">
        <v>10</v>
      </c>
      <c r="I13" s="575" t="s">
        <v>4</v>
      </c>
      <c r="J13" s="576" t="s">
        <v>1</v>
      </c>
    </row>
    <row r="14" spans="1:10" ht="29.95" customHeight="1" x14ac:dyDescent="0.25">
      <c r="A14" s="577" t="s">
        <v>1090</v>
      </c>
      <c r="B14" s="469" t="s">
        <v>1139</v>
      </c>
      <c r="C14" s="473" t="s">
        <v>1140</v>
      </c>
      <c r="D14" s="578" t="s">
        <v>1103</v>
      </c>
      <c r="E14" s="470">
        <v>500</v>
      </c>
      <c r="F14" s="471">
        <v>131.13</v>
      </c>
      <c r="G14" s="471">
        <f>F14/E14</f>
        <v>0.26225999999999999</v>
      </c>
      <c r="H14" s="124" t="s">
        <v>610</v>
      </c>
      <c r="I14" s="80" t="s">
        <v>1047</v>
      </c>
      <c r="J14" s="579" t="s">
        <v>354</v>
      </c>
    </row>
    <row r="15" spans="1:10" ht="29.95" customHeight="1" x14ac:dyDescent="0.25">
      <c r="A15" s="580" t="s">
        <v>1094</v>
      </c>
      <c r="B15" s="581" t="s">
        <v>1142</v>
      </c>
      <c r="C15" s="581" t="s">
        <v>1143</v>
      </c>
      <c r="D15" s="582" t="s">
        <v>1103</v>
      </c>
      <c r="E15" s="583">
        <v>500</v>
      </c>
      <c r="F15" s="584">
        <v>61.99</v>
      </c>
      <c r="G15" s="584">
        <f>F15/E15</f>
        <v>0.12398000000000001</v>
      </c>
      <c r="H15" s="123" t="s">
        <v>610</v>
      </c>
      <c r="I15" s="79" t="s">
        <v>1047</v>
      </c>
      <c r="J15" s="60" t="s">
        <v>354</v>
      </c>
    </row>
    <row r="16" spans="1:10" ht="29.95" customHeight="1" x14ac:dyDescent="0.25">
      <c r="A16" s="577" t="s">
        <v>1090</v>
      </c>
      <c r="B16" s="469" t="s">
        <v>1144</v>
      </c>
      <c r="C16" s="473" t="s">
        <v>1145</v>
      </c>
      <c r="D16" s="578" t="s">
        <v>1109</v>
      </c>
      <c r="E16" s="470">
        <v>1000</v>
      </c>
      <c r="F16" s="471">
        <v>183.4</v>
      </c>
      <c r="G16" s="471">
        <f t="shared" ref="G16:G24" si="0">F16/E16</f>
        <v>0.18340000000000001</v>
      </c>
      <c r="H16" s="124" t="s">
        <v>610</v>
      </c>
      <c r="I16" s="80" t="s">
        <v>1047</v>
      </c>
      <c r="J16" s="579" t="s">
        <v>354</v>
      </c>
    </row>
    <row r="17" spans="1:10" ht="29.95" customHeight="1" x14ac:dyDescent="0.25">
      <c r="A17" s="580" t="s">
        <v>1094</v>
      </c>
      <c r="B17" s="581" t="s">
        <v>1147</v>
      </c>
      <c r="C17" s="581" t="s">
        <v>1148</v>
      </c>
      <c r="D17" s="582" t="s">
        <v>1146</v>
      </c>
      <c r="E17" s="583">
        <v>1000</v>
      </c>
      <c r="F17" s="584">
        <v>63.11</v>
      </c>
      <c r="G17" s="584">
        <f t="shared" si="0"/>
        <v>6.3109999999999999E-2</v>
      </c>
      <c r="H17" s="123" t="s">
        <v>610</v>
      </c>
      <c r="I17" s="79" t="s">
        <v>1047</v>
      </c>
      <c r="J17" s="60" t="s">
        <v>354</v>
      </c>
    </row>
    <row r="18" spans="1:10" ht="29.95" customHeight="1" x14ac:dyDescent="0.25">
      <c r="A18" s="577" t="s">
        <v>1045</v>
      </c>
      <c r="B18" s="469" t="s">
        <v>1158</v>
      </c>
      <c r="C18" s="473" t="s">
        <v>1159</v>
      </c>
      <c r="D18" s="578" t="s">
        <v>1078</v>
      </c>
      <c r="E18" s="470">
        <v>1</v>
      </c>
      <c r="F18" s="585" t="s">
        <v>66</v>
      </c>
      <c r="G18" s="585" t="s">
        <v>67</v>
      </c>
      <c r="H18" s="586" t="s">
        <v>67</v>
      </c>
      <c r="I18" s="80" t="s">
        <v>1047</v>
      </c>
      <c r="J18" s="579" t="s">
        <v>354</v>
      </c>
    </row>
    <row r="19" spans="1:10" ht="29.95" customHeight="1" x14ac:dyDescent="0.25">
      <c r="A19" s="580" t="s">
        <v>1045</v>
      </c>
      <c r="B19" s="581" t="s">
        <v>1150</v>
      </c>
      <c r="C19" s="581" t="s">
        <v>1151</v>
      </c>
      <c r="D19" s="582" t="s">
        <v>1149</v>
      </c>
      <c r="E19" s="583">
        <v>1</v>
      </c>
      <c r="F19" s="587" t="s">
        <v>66</v>
      </c>
      <c r="G19" s="587" t="s">
        <v>67</v>
      </c>
      <c r="H19" s="588" t="s">
        <v>67</v>
      </c>
      <c r="I19" s="79" t="s">
        <v>1047</v>
      </c>
      <c r="J19" s="60" t="s">
        <v>354</v>
      </c>
    </row>
    <row r="20" spans="1:10" ht="29.95" customHeight="1" x14ac:dyDescent="0.25">
      <c r="A20" s="577" t="s">
        <v>1045</v>
      </c>
      <c r="B20" s="469" t="s">
        <v>1160</v>
      </c>
      <c r="C20" s="473" t="s">
        <v>1161</v>
      </c>
      <c r="D20" s="578" t="s">
        <v>1152</v>
      </c>
      <c r="E20" s="470">
        <v>1</v>
      </c>
      <c r="F20" s="471">
        <v>62.9</v>
      </c>
      <c r="G20" s="471">
        <f t="shared" si="0"/>
        <v>62.9</v>
      </c>
      <c r="H20" s="124" t="s">
        <v>610</v>
      </c>
      <c r="I20" s="80" t="s">
        <v>1047</v>
      </c>
      <c r="J20" s="579" t="s">
        <v>354</v>
      </c>
    </row>
    <row r="21" spans="1:10" ht="29.95" customHeight="1" x14ac:dyDescent="0.25">
      <c r="A21" s="580" t="s">
        <v>1045</v>
      </c>
      <c r="B21" s="581" t="s">
        <v>1153</v>
      </c>
      <c r="C21" s="581" t="s">
        <v>1154</v>
      </c>
      <c r="D21" s="582" t="s">
        <v>1152</v>
      </c>
      <c r="E21" s="583">
        <v>1</v>
      </c>
      <c r="F21" s="584">
        <v>50.44</v>
      </c>
      <c r="G21" s="584">
        <f t="shared" si="0"/>
        <v>50.44</v>
      </c>
      <c r="H21" s="123" t="s">
        <v>610</v>
      </c>
      <c r="I21" s="79" t="s">
        <v>1047</v>
      </c>
      <c r="J21" s="60" t="s">
        <v>354</v>
      </c>
    </row>
    <row r="22" spans="1:10" ht="29.95" customHeight="1" x14ac:dyDescent="0.25">
      <c r="A22" s="577" t="s">
        <v>1045</v>
      </c>
      <c r="B22" s="469" t="s">
        <v>1162</v>
      </c>
      <c r="C22" s="473" t="s">
        <v>1163</v>
      </c>
      <c r="D22" s="578" t="s">
        <v>1155</v>
      </c>
      <c r="E22" s="470">
        <v>1</v>
      </c>
      <c r="F22" s="585" t="s">
        <v>66</v>
      </c>
      <c r="G22" s="585" t="s">
        <v>67</v>
      </c>
      <c r="H22" s="586" t="s">
        <v>67</v>
      </c>
      <c r="I22" s="80" t="s">
        <v>1047</v>
      </c>
      <c r="J22" s="579" t="s">
        <v>354</v>
      </c>
    </row>
    <row r="23" spans="1:10" ht="29.95" customHeight="1" x14ac:dyDescent="0.25">
      <c r="A23" s="580" t="s">
        <v>1045</v>
      </c>
      <c r="B23" s="581" t="s">
        <v>1156</v>
      </c>
      <c r="C23" s="581" t="s">
        <v>1157</v>
      </c>
      <c r="D23" s="582" t="s">
        <v>1155</v>
      </c>
      <c r="E23" s="583">
        <v>1</v>
      </c>
      <c r="F23" s="584">
        <v>93.04</v>
      </c>
      <c r="G23" s="584">
        <f t="shared" si="0"/>
        <v>93.04</v>
      </c>
      <c r="H23" s="123" t="s">
        <v>610</v>
      </c>
      <c r="I23" s="79" t="s">
        <v>1047</v>
      </c>
      <c r="J23" s="60" t="s">
        <v>354</v>
      </c>
    </row>
    <row r="24" spans="1:10" ht="29.95" customHeight="1" x14ac:dyDescent="0.25">
      <c r="A24" s="577" t="s">
        <v>1045</v>
      </c>
      <c r="B24" s="469" t="s">
        <v>1164</v>
      </c>
      <c r="C24" s="473" t="s">
        <v>1165</v>
      </c>
      <c r="D24" s="578" t="s">
        <v>1072</v>
      </c>
      <c r="E24" s="470">
        <v>1</v>
      </c>
      <c r="F24" s="471">
        <v>77.8</v>
      </c>
      <c r="G24" s="471">
        <f t="shared" si="0"/>
        <v>77.8</v>
      </c>
      <c r="H24" s="124" t="s">
        <v>610</v>
      </c>
      <c r="I24" s="80" t="s">
        <v>1047</v>
      </c>
      <c r="J24" s="579" t="s">
        <v>354</v>
      </c>
    </row>
    <row r="25" spans="1:10" ht="29.95" customHeight="1" x14ac:dyDescent="0.25">
      <c r="A25" s="580" t="s">
        <v>1045</v>
      </c>
      <c r="B25" s="581" t="s">
        <v>1166</v>
      </c>
      <c r="C25" s="581" t="s">
        <v>1167</v>
      </c>
      <c r="D25" s="582" t="s">
        <v>1046</v>
      </c>
      <c r="E25" s="583">
        <v>12</v>
      </c>
      <c r="F25" s="584">
        <v>175.42</v>
      </c>
      <c r="G25" s="584">
        <f>F25/E25</f>
        <v>14.618333333333332</v>
      </c>
      <c r="H25" s="123" t="s">
        <v>1168</v>
      </c>
      <c r="I25" s="79" t="s">
        <v>1047</v>
      </c>
      <c r="J25" s="60" t="s">
        <v>354</v>
      </c>
    </row>
    <row r="26" spans="1:10" ht="29.95" customHeight="1" x14ac:dyDescent="0.25">
      <c r="A26" s="589" t="s">
        <v>1045</v>
      </c>
      <c r="B26" s="485" t="s">
        <v>1150</v>
      </c>
      <c r="C26" s="489" t="s">
        <v>1151</v>
      </c>
      <c r="D26" s="590" t="s">
        <v>1149</v>
      </c>
      <c r="E26" s="486">
        <v>1</v>
      </c>
      <c r="F26" s="591" t="s">
        <v>66</v>
      </c>
      <c r="G26" s="591" t="s">
        <v>67</v>
      </c>
      <c r="H26" s="592" t="s">
        <v>67</v>
      </c>
      <c r="I26" s="102" t="s">
        <v>1047</v>
      </c>
      <c r="J26" s="593" t="s">
        <v>354</v>
      </c>
    </row>
    <row r="27" spans="1:10" x14ac:dyDescent="0.25">
      <c r="A27" s="474"/>
      <c r="B27" s="594"/>
      <c r="C27" s="595"/>
      <c r="D27" s="596"/>
      <c r="E27" s="597"/>
      <c r="F27" s="594"/>
      <c r="G27" s="597"/>
      <c r="H27" s="594"/>
      <c r="I27" s="595"/>
      <c r="J27" s="52"/>
    </row>
    <row r="28" spans="1:10" x14ac:dyDescent="0.25">
      <c r="A28" s="474"/>
      <c r="B28" s="598"/>
      <c r="C28" s="595"/>
      <c r="D28" s="596"/>
      <c r="E28" s="597"/>
      <c r="F28" s="594"/>
      <c r="G28" s="597"/>
      <c r="H28" s="594"/>
      <c r="I28" s="595"/>
      <c r="J28" s="52"/>
    </row>
    <row r="29" spans="1:10" ht="29.95" customHeight="1" x14ac:dyDescent="0.25"/>
    <row r="30" spans="1:10" ht="29.95" customHeight="1" x14ac:dyDescent="0.25"/>
    <row r="31" spans="1:10" ht="20.3" customHeight="1" x14ac:dyDescent="0.25">
      <c r="A31" s="7" t="s">
        <v>1197</v>
      </c>
      <c r="C31" s="3"/>
      <c r="D31" s="3"/>
      <c r="E31" s="3"/>
    </row>
    <row r="32" spans="1:10" ht="15" customHeight="1" x14ac:dyDescent="0.25">
      <c r="A32" s="619" t="s">
        <v>1198</v>
      </c>
      <c r="B32" s="619"/>
      <c r="C32" s="619"/>
      <c r="D32" s="3"/>
      <c r="E32" s="3"/>
    </row>
    <row r="33" spans="1:10" ht="17.3" customHeight="1" x14ac:dyDescent="0.25">
      <c r="A33" s="624" t="s">
        <v>1199</v>
      </c>
      <c r="B33" s="624"/>
      <c r="C33" s="8"/>
      <c r="D33" s="8"/>
      <c r="E33" s="3"/>
    </row>
    <row r="34" spans="1:10" ht="17.3" customHeight="1" x14ac:dyDescent="0.25">
      <c r="A34" s="137" t="s">
        <v>876</v>
      </c>
      <c r="B34" s="8"/>
      <c r="C34" s="8"/>
      <c r="D34" s="8"/>
      <c r="E34" s="3"/>
    </row>
    <row r="35" spans="1:10" ht="17.3" customHeight="1" x14ac:dyDescent="0.25">
      <c r="A35" s="137" t="s">
        <v>1188</v>
      </c>
      <c r="B35" s="8"/>
      <c r="C35" s="8"/>
      <c r="D35" s="137"/>
      <c r="E35" s="3"/>
    </row>
    <row r="36" spans="1:10" ht="17.3" customHeight="1" x14ac:dyDescent="0.25">
      <c r="A36" s="12" t="s">
        <v>1189</v>
      </c>
      <c r="B36" s="12"/>
      <c r="C36" s="12"/>
      <c r="D36" s="12"/>
      <c r="E36" s="2"/>
    </row>
    <row r="37" spans="1:10" ht="29.95" customHeight="1" x14ac:dyDescent="0.25">
      <c r="A37" s="571" t="s">
        <v>2</v>
      </c>
      <c r="B37" s="572" t="s">
        <v>5</v>
      </c>
      <c r="C37" s="572" t="s">
        <v>9</v>
      </c>
      <c r="D37" s="572" t="s">
        <v>3</v>
      </c>
      <c r="E37" s="573" t="s">
        <v>6</v>
      </c>
      <c r="F37" s="574" t="s">
        <v>7</v>
      </c>
      <c r="G37" s="572" t="s">
        <v>8</v>
      </c>
      <c r="H37" s="575" t="s">
        <v>10</v>
      </c>
      <c r="I37" s="575" t="s">
        <v>4</v>
      </c>
      <c r="J37" s="576" t="s">
        <v>1</v>
      </c>
    </row>
    <row r="38" spans="1:10" ht="29.95" customHeight="1" x14ac:dyDescent="0.25">
      <c r="A38" s="599" t="s">
        <v>1045</v>
      </c>
      <c r="B38" s="600" t="s">
        <v>1170</v>
      </c>
      <c r="C38" s="601" t="s">
        <v>1171</v>
      </c>
      <c r="D38" s="602" t="s">
        <v>1064</v>
      </c>
      <c r="E38" s="603">
        <v>1</v>
      </c>
      <c r="F38" s="604">
        <v>196.78</v>
      </c>
      <c r="G38" s="604">
        <f>F38/E38</f>
        <v>196.78</v>
      </c>
      <c r="H38" s="605" t="s">
        <v>1168</v>
      </c>
      <c r="I38" s="606" t="s">
        <v>1047</v>
      </c>
      <c r="J38" s="607" t="s">
        <v>1169</v>
      </c>
    </row>
    <row r="39" spans="1:10" ht="29.95" customHeight="1" x14ac:dyDescent="0.25">
      <c r="A39" s="580" t="s">
        <v>1045</v>
      </c>
      <c r="B39" s="581" t="s">
        <v>1173</v>
      </c>
      <c r="C39" s="581" t="s">
        <v>1174</v>
      </c>
      <c r="D39" s="582" t="s">
        <v>1072</v>
      </c>
      <c r="E39" s="583">
        <v>1</v>
      </c>
      <c r="F39" s="584">
        <v>214.99</v>
      </c>
      <c r="G39" s="96">
        <f>F39/E39</f>
        <v>214.99</v>
      </c>
      <c r="H39" s="123" t="s">
        <v>357</v>
      </c>
      <c r="I39" s="79" t="s">
        <v>1047</v>
      </c>
      <c r="J39" s="60" t="s">
        <v>1169</v>
      </c>
    </row>
    <row r="40" spans="1:10" ht="29.95" customHeight="1" x14ac:dyDescent="0.25">
      <c r="A40" s="467" t="s">
        <v>1045</v>
      </c>
      <c r="B40" s="469" t="s">
        <v>1175</v>
      </c>
      <c r="C40" s="469" t="s">
        <v>1176</v>
      </c>
      <c r="D40" s="473" t="s">
        <v>1075</v>
      </c>
      <c r="E40" s="470">
        <v>1</v>
      </c>
      <c r="F40" s="471">
        <v>327.8</v>
      </c>
      <c r="G40" s="472">
        <f t="shared" ref="G40" si="1">F40/E40</f>
        <v>327.8</v>
      </c>
      <c r="H40" s="274" t="s">
        <v>1177</v>
      </c>
      <c r="I40" s="194" t="s">
        <v>1047</v>
      </c>
      <c r="J40" s="579" t="s">
        <v>1169</v>
      </c>
    </row>
    <row r="41" spans="1:10" ht="29.95" customHeight="1" x14ac:dyDescent="0.25">
      <c r="A41" s="580" t="s">
        <v>1045</v>
      </c>
      <c r="B41" s="581" t="s">
        <v>1179</v>
      </c>
      <c r="C41" s="582" t="s">
        <v>1180</v>
      </c>
      <c r="D41" s="608" t="s">
        <v>1178</v>
      </c>
      <c r="E41" s="583">
        <v>3000</v>
      </c>
      <c r="F41" s="587" t="s">
        <v>66</v>
      </c>
      <c r="G41" s="587" t="s">
        <v>67</v>
      </c>
      <c r="H41" s="588" t="s">
        <v>67</v>
      </c>
      <c r="I41" s="79" t="s">
        <v>1047</v>
      </c>
      <c r="J41" s="60" t="s">
        <v>1169</v>
      </c>
    </row>
    <row r="42" spans="1:10" ht="29.95" customHeight="1" x14ac:dyDescent="0.25">
      <c r="A42" s="467" t="s">
        <v>1045</v>
      </c>
      <c r="B42" s="469" t="s">
        <v>1181</v>
      </c>
      <c r="C42" s="469" t="s">
        <v>1182</v>
      </c>
      <c r="D42" s="473" t="s">
        <v>1178</v>
      </c>
      <c r="E42" s="470">
        <v>3000</v>
      </c>
      <c r="F42" s="585" t="s">
        <v>66</v>
      </c>
      <c r="G42" s="585" t="s">
        <v>67</v>
      </c>
      <c r="H42" s="586" t="s">
        <v>67</v>
      </c>
      <c r="I42" s="194" t="s">
        <v>1047</v>
      </c>
      <c r="J42" s="579" t="s">
        <v>1169</v>
      </c>
    </row>
    <row r="43" spans="1:10" ht="29.95" customHeight="1" x14ac:dyDescent="0.25">
      <c r="A43" s="609" t="s">
        <v>1045</v>
      </c>
      <c r="B43" s="610" t="s">
        <v>1183</v>
      </c>
      <c r="C43" s="611" t="s">
        <v>1184</v>
      </c>
      <c r="D43" s="612" t="s">
        <v>1178</v>
      </c>
      <c r="E43" s="613">
        <v>3000</v>
      </c>
      <c r="F43" s="568" t="s">
        <v>66</v>
      </c>
      <c r="G43" s="568" t="s">
        <v>67</v>
      </c>
      <c r="H43" s="614" t="s">
        <v>67</v>
      </c>
      <c r="I43" s="113" t="s">
        <v>1047</v>
      </c>
      <c r="J43" s="57" t="s">
        <v>1169</v>
      </c>
    </row>
    <row r="46" spans="1:10" ht="29.95" customHeight="1" x14ac:dyDescent="0.25"/>
    <row r="47" spans="1:10" ht="29.95" customHeight="1" x14ac:dyDescent="0.25"/>
    <row r="48" spans="1:10" ht="20.3" customHeight="1" x14ac:dyDescent="0.25">
      <c r="A48" s="7" t="s">
        <v>1200</v>
      </c>
      <c r="C48" s="3"/>
      <c r="D48" s="3"/>
      <c r="E48" s="3"/>
    </row>
    <row r="49" spans="1:10" ht="15" customHeight="1" x14ac:dyDescent="0.25">
      <c r="A49" s="619" t="s">
        <v>1201</v>
      </c>
      <c r="B49" s="619"/>
      <c r="C49" s="619"/>
      <c r="D49" s="3"/>
      <c r="E49" s="3"/>
    </row>
    <row r="50" spans="1:10" ht="17.3" customHeight="1" x14ac:dyDescent="0.25">
      <c r="A50" s="624" t="s">
        <v>1202</v>
      </c>
      <c r="B50" s="624"/>
      <c r="C50" s="8"/>
      <c r="D50" s="8"/>
      <c r="E50" s="3"/>
    </row>
    <row r="51" spans="1:10" ht="17.3" customHeight="1" x14ac:dyDescent="0.25">
      <c r="A51" s="137" t="s">
        <v>860</v>
      </c>
      <c r="B51" s="8"/>
      <c r="C51" s="8"/>
      <c r="D51" s="8"/>
      <c r="E51" s="3"/>
    </row>
    <row r="52" spans="1:10" ht="17.3" customHeight="1" x14ac:dyDescent="0.25">
      <c r="A52" s="137" t="s">
        <v>1188</v>
      </c>
      <c r="B52" s="8"/>
      <c r="C52" s="8"/>
      <c r="D52" s="137"/>
      <c r="E52" s="3"/>
    </row>
    <row r="53" spans="1:10" ht="17.3" customHeight="1" x14ac:dyDescent="0.25">
      <c r="A53" s="12" t="s">
        <v>1189</v>
      </c>
      <c r="B53" s="12"/>
      <c r="C53" s="12"/>
      <c r="D53" s="12"/>
      <c r="E53" s="2"/>
    </row>
    <row r="54" spans="1:10" ht="29.95" customHeight="1" x14ac:dyDescent="0.25">
      <c r="A54" s="571" t="s">
        <v>2</v>
      </c>
      <c r="B54" s="572" t="s">
        <v>5</v>
      </c>
      <c r="C54" s="572" t="s">
        <v>9</v>
      </c>
      <c r="D54" s="572" t="s">
        <v>3</v>
      </c>
      <c r="E54" s="573" t="s">
        <v>6</v>
      </c>
      <c r="F54" s="574" t="s">
        <v>7</v>
      </c>
      <c r="G54" s="572" t="s">
        <v>8</v>
      </c>
      <c r="H54" s="575" t="s">
        <v>10</v>
      </c>
      <c r="I54" s="575" t="s">
        <v>4</v>
      </c>
      <c r="J54" s="576" t="s">
        <v>1</v>
      </c>
    </row>
    <row r="55" spans="1:10" ht="29.95" customHeight="1" x14ac:dyDescent="0.25">
      <c r="A55" s="577" t="s">
        <v>1045</v>
      </c>
      <c r="B55" s="469" t="s">
        <v>1048</v>
      </c>
      <c r="C55" s="473" t="s">
        <v>1049</v>
      </c>
      <c r="D55" s="578" t="s">
        <v>1046</v>
      </c>
      <c r="E55" s="470">
        <v>3000</v>
      </c>
      <c r="F55" s="471">
        <v>139.86000000000001</v>
      </c>
      <c r="G55" s="472">
        <f>F55/E55</f>
        <v>4.6620000000000002E-2</v>
      </c>
      <c r="H55" s="143" t="s">
        <v>1050</v>
      </c>
      <c r="I55" s="80" t="s">
        <v>1047</v>
      </c>
      <c r="J55" s="615" t="s">
        <v>13</v>
      </c>
    </row>
    <row r="56" spans="1:10" ht="29.95" customHeight="1" x14ac:dyDescent="0.25">
      <c r="A56" s="580" t="s">
        <v>1045</v>
      </c>
      <c r="B56" s="581" t="s">
        <v>1053</v>
      </c>
      <c r="C56" s="581" t="s">
        <v>1054</v>
      </c>
      <c r="D56" s="582" t="s">
        <v>1052</v>
      </c>
      <c r="E56" s="583">
        <v>1</v>
      </c>
      <c r="F56" s="587" t="s">
        <v>66</v>
      </c>
      <c r="G56" s="587" t="s">
        <v>67</v>
      </c>
      <c r="H56" s="588" t="s">
        <v>67</v>
      </c>
      <c r="I56" s="79" t="s">
        <v>1047</v>
      </c>
      <c r="J56" s="78" t="s">
        <v>13</v>
      </c>
    </row>
    <row r="57" spans="1:10" ht="29.95" customHeight="1" x14ac:dyDescent="0.25">
      <c r="A57" s="577" t="s">
        <v>1045</v>
      </c>
      <c r="B57" s="469" t="s">
        <v>1056</v>
      </c>
      <c r="C57" s="473" t="s">
        <v>1057</v>
      </c>
      <c r="D57" s="578" t="s">
        <v>1055</v>
      </c>
      <c r="E57" s="470">
        <v>2</v>
      </c>
      <c r="F57" s="585" t="s">
        <v>66</v>
      </c>
      <c r="G57" s="585" t="s">
        <v>67</v>
      </c>
      <c r="H57" s="586" t="s">
        <v>67</v>
      </c>
      <c r="I57" s="80" t="s">
        <v>1047</v>
      </c>
      <c r="J57" s="615" t="s">
        <v>13</v>
      </c>
    </row>
    <row r="58" spans="1:10" ht="29.95" customHeight="1" x14ac:dyDescent="0.25">
      <c r="A58" s="580" t="s">
        <v>1045</v>
      </c>
      <c r="B58" s="581" t="s">
        <v>1059</v>
      </c>
      <c r="C58" s="581" t="s">
        <v>1060</v>
      </c>
      <c r="D58" s="582" t="s">
        <v>1058</v>
      </c>
      <c r="E58" s="583">
        <v>1</v>
      </c>
      <c r="F58" s="584">
        <v>78.37</v>
      </c>
      <c r="G58" s="584">
        <f>F58/E58</f>
        <v>78.37</v>
      </c>
      <c r="H58" s="142" t="s">
        <v>1050</v>
      </c>
      <c r="I58" s="79" t="s">
        <v>1047</v>
      </c>
      <c r="J58" s="78" t="s">
        <v>13</v>
      </c>
    </row>
    <row r="59" spans="1:10" ht="29.95" customHeight="1" x14ac:dyDescent="0.25">
      <c r="A59" s="589" t="s">
        <v>1045</v>
      </c>
      <c r="B59" s="485" t="s">
        <v>1061</v>
      </c>
      <c r="C59" s="489" t="s">
        <v>1062</v>
      </c>
      <c r="D59" s="590" t="s">
        <v>1055</v>
      </c>
      <c r="E59" s="486">
        <v>2</v>
      </c>
      <c r="F59" s="591" t="s">
        <v>66</v>
      </c>
      <c r="G59" s="591" t="s">
        <v>67</v>
      </c>
      <c r="H59" s="592" t="s">
        <v>67</v>
      </c>
      <c r="I59" s="102" t="s">
        <v>1047</v>
      </c>
      <c r="J59" s="616" t="s">
        <v>13</v>
      </c>
    </row>
  </sheetData>
  <sheetProtection algorithmName="SHA-512" hashValue="a/tl/7Wos979D9ccxyTkOy178nUsK5cwfvv5/YFndSMu6jhrimfGkjgKU11aEFwvC9zoSCbLGqMfVsXoXHX71w==" saltValue="xBnFfc9lRngRZdfY68hKhQ==" spinCount="100000" sheet="1" objects="1" scenarios="1" sort="0" autoFilter="0"/>
  <mergeCells count="7">
    <mergeCell ref="A50:B50"/>
    <mergeCell ref="A1:B3"/>
    <mergeCell ref="A8:C8"/>
    <mergeCell ref="A9:B9"/>
    <mergeCell ref="A32:C32"/>
    <mergeCell ref="A33:B33"/>
    <mergeCell ref="A49:C49"/>
  </mergeCells>
  <conditionalFormatting sqref="A27:J28">
    <cfRule type="duplicateValues" dxfId="0" priority="1"/>
  </conditionalFormatting>
  <hyperlinks>
    <hyperlink ref="A9:B9" r:id="rId1" display="Website: https://www.handi-foil.com/hfa/" xr:uid="{96D2A327-B527-412E-ACE7-246F1BF1C973}"/>
    <hyperlink ref="H14" r:id="rId2" xr:uid="{A4B94069-D316-4657-B4AD-C94059ED7E07}"/>
    <hyperlink ref="A33:B33" r:id="rId3" display="Website: https://www.reynoldsbrands.com/products/aluminum-foil" xr:uid="{A7CD8847-39C3-4C99-955B-6A3226CF4296}"/>
    <hyperlink ref="H38" r:id="rId4" xr:uid="{54422D33-1323-4310-BA70-77E20F0317A9}"/>
    <hyperlink ref="H39" r:id="rId5" xr:uid="{90977C0F-0633-4E76-BC6E-4FA8665E5599}"/>
    <hyperlink ref="A50:B50" r:id="rId6" display="Website: https://www.wplastics.com/" xr:uid="{8D948AEC-3FA2-4FFE-95CC-3A6140C5DA59}"/>
    <hyperlink ref="H15" r:id="rId7" xr:uid="{167C0BC5-32C6-4478-9204-95E77D9CF5DB}"/>
    <hyperlink ref="H16" r:id="rId8" xr:uid="{E9D43BA2-ACE2-4FEE-8849-F5C280CA3347}"/>
    <hyperlink ref="H17" r:id="rId9" xr:uid="{CFE2505B-A3A1-4956-A872-5B7FFE5ED62C}"/>
    <hyperlink ref="H20" r:id="rId10" xr:uid="{9C4F689A-3578-4255-B279-335D3D364DAA}"/>
    <hyperlink ref="H21" r:id="rId11" xr:uid="{04A54E8D-55E1-42BB-8BD1-4B0F537E47B5}"/>
    <hyperlink ref="H23" r:id="rId12" xr:uid="{9EFAA7A8-0A66-4F97-82C7-E7B3BC9A98E3}"/>
    <hyperlink ref="H24" r:id="rId13" xr:uid="{7FA8740E-7137-47A5-A559-BD11EEB776D1}"/>
    <hyperlink ref="H25" r:id="rId14" xr:uid="{9F5197A9-C2E4-4596-B725-E55CEE8FF167}"/>
    <hyperlink ref="H40" r:id="rId15" xr:uid="{0B0BDFB6-9ED6-4C7C-AD43-DE7E69DCE664}"/>
    <hyperlink ref="H55" r:id="rId16" xr:uid="{BF83CEDA-437A-43D7-BBEE-7720EB0E0513}"/>
    <hyperlink ref="H58" r:id="rId17" xr:uid="{76C72F80-C224-4B74-8D8E-3A8E067A47CB}"/>
  </hyperlinks>
  <printOptions horizontalCentered="1"/>
  <pageMargins left="0.25" right="0.25" top="1" bottom="0" header="0.5" footer="0"/>
  <pageSetup scale="49" fitToHeight="0" orientation="landscape" r:id="rId18"/>
  <headerFooter differentFirst="1">
    <oddHeader>&amp;L&amp;P/&amp;N&amp;CLA County Recyclable List&amp;R&amp;D</oddHeader>
    <firstHeader>&amp;LTotal of &amp;N pages&amp;C&amp;"-,Bold"LA County Recyclable List
&amp;"-,Regular"NOTE: Product info listed are subject to change without notice. Listed products are not endorsed or recommended by the County, nor is the list necessarily inclusive of all food ware.&amp;R&amp;D</firstHeader>
  </headerFooter>
  <rowBreaks count="1" manualBreakCount="1">
    <brk id="45" max="9" man="1"/>
  </rowBreaks>
  <drawing r:id="rId1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56F3F99EFDC84B9C4C03B36E2C07B2" ma:contentTypeVersion="16" ma:contentTypeDescription="Create a new document." ma:contentTypeScope="" ma:versionID="60b267860a8c2012515efca53a9a7878">
  <xsd:schema xmlns:xsd="http://www.w3.org/2001/XMLSchema" xmlns:xs="http://www.w3.org/2001/XMLSchema" xmlns:p="http://schemas.microsoft.com/office/2006/metadata/properties" xmlns:ns2="17a9013e-e29b-41ff-8a97-11fe62ec0134" xmlns:ns3="73e62bff-59c7-4266-bd7f-5fde312ed1f1" xmlns:ns4="bf2920f7-6e42-4ee3-9f3f-c94b7af73a2a" targetNamespace="http://schemas.microsoft.com/office/2006/metadata/properties" ma:root="true" ma:fieldsID="481b0e78f5a46bdc8b3c40f0329e6da5" ns2:_="" ns3:_="" ns4:_="">
    <xsd:import namespace="17a9013e-e29b-41ff-8a97-11fe62ec0134"/>
    <xsd:import namespace="73e62bff-59c7-4266-bd7f-5fde312ed1f1"/>
    <xsd:import namespace="bf2920f7-6e42-4ee3-9f3f-c94b7af73a2a"/>
    <xsd:element name="properties">
      <xsd:complexType>
        <xsd:sequence>
          <xsd:element name="documentManagement">
            <xsd:complexType>
              <xsd:all>
                <xsd:element ref="ns2:Project"/>
                <xsd:element ref="ns2:Status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a9013e-e29b-41ff-8a97-11fe62ec0134" elementFormDefault="qualified">
    <xsd:import namespace="http://schemas.microsoft.com/office/2006/documentManagement/types"/>
    <xsd:import namespace="http://schemas.microsoft.com/office/infopath/2007/PartnerControls"/>
    <xsd:element name="Project" ma:index="1" ma:displayName="Project" ma:default="CIRP" ma:description="Choose from the following: CIRP, EnvReview,  County Organics, CDRP Outreach, and SUP" ma:format="Dropdown" ma:internalName="Project" ma:readOnly="false">
      <xsd:simpleType>
        <xsd:restriction base="dms:Text">
          <xsd:maxLength value="20"/>
        </xsd:restriction>
      </xsd:simpleType>
    </xsd:element>
    <xsd:element name="Status" ma:index="2" nillable="true" ma:displayName="Status" ma:format="Dropdown" ma:internalName="Status">
      <xsd:simpleType>
        <xsd:union memberTypes="dms:Text">
          <xsd:simpleType>
            <xsd:restriction base="dms:Choice">
              <xsd:enumeration value="Staff"/>
              <xsd:enumeration value="Unit"/>
              <xsd:enumeration value="Group"/>
              <xsd:enumeration value="Section"/>
              <xsd:enumeration value="Final"/>
              <xsd:enumeration value="NA"/>
              <xsd:enumeration value="TBD"/>
            </xsd:restriction>
          </xsd:simpleType>
        </xsd:un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0377eeec-9545-4db6-a5b8-3c28df25bf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e62bff-59c7-4266-bd7f-5fde312ed1f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2920f7-6e42-4ee3-9f3f-c94b7af73a2a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1e33e492-5785-4e66-8592-93026fce3138}" ma:internalName="TaxCatchAll" ma:showField="CatchAllData" ma:web="73e62bff-59c7-4266-bd7f-5fde312ed1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ject xmlns="17a9013e-e29b-41ff-8a97-11fe62ec0134">SUP</Project>
    <Status xmlns="17a9013e-e29b-41ff-8a97-11fe62ec0134">Final</Status>
    <lcf76f155ced4ddcb4097134ff3c332f xmlns="17a9013e-e29b-41ff-8a97-11fe62ec0134">
      <Terms xmlns="http://schemas.microsoft.com/office/infopath/2007/PartnerControls"/>
    </lcf76f155ced4ddcb4097134ff3c332f>
    <TaxCatchAll xmlns="bf2920f7-6e42-4ee3-9f3f-c94b7af73a2a" xsi:nil="true"/>
    <SharedWithUsers xmlns="73e62bff-59c7-4266-bd7f-5fde312ed1f1">
      <UserInfo>
        <DisplayName/>
        <AccountId xsi:nil="true"/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12E7080-D38A-45F7-B69D-DB21C8E458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a9013e-e29b-41ff-8a97-11fe62ec0134"/>
    <ds:schemaRef ds:uri="73e62bff-59c7-4266-bd7f-5fde312ed1f1"/>
    <ds:schemaRef ds:uri="bf2920f7-6e42-4ee3-9f3f-c94b7af73a2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8DA1AD-325E-4E9E-AFBF-33FEDE432D5D}">
  <ds:schemaRefs>
    <ds:schemaRef ds:uri="http://schemas.microsoft.com/office/2006/documentManagement/types"/>
    <ds:schemaRef ds:uri="73e62bff-59c7-4266-bd7f-5fde312ed1f1"/>
    <ds:schemaRef ds:uri="http://schemas.microsoft.com/office/2006/metadata/properties"/>
    <ds:schemaRef ds:uri="http://purl.org/dc/elements/1.1/"/>
    <ds:schemaRef ds:uri="http://www.w3.org/XML/1998/namespace"/>
    <ds:schemaRef ds:uri="bf2920f7-6e42-4ee3-9f3f-c94b7af73a2a"/>
    <ds:schemaRef ds:uri="http://schemas.openxmlformats.org/package/2006/metadata/core-properties"/>
    <ds:schemaRef ds:uri="http://purl.org/dc/terms/"/>
    <ds:schemaRef ds:uri="17a9013e-e29b-41ff-8a97-11fe62ec0134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690C80E-8408-4B2C-A3B1-348E2C5AE0BA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07597248-ea38-451b-8abe-a638eddbac81}" enabled="0" method="" siteId="{07597248-ea38-451b-8abe-a638eddbac8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18</vt:i4>
      </vt:variant>
    </vt:vector>
  </HeadingPairs>
  <TitlesOfParts>
    <vt:vector size="27" baseType="lpstr">
      <vt:lpstr>Compostable Products_all</vt:lpstr>
      <vt:lpstr>Regions</vt:lpstr>
      <vt:lpstr>All Products</vt:lpstr>
      <vt:lpstr>OK Compost Home</vt:lpstr>
      <vt:lpstr>Fiber Based Products</vt:lpstr>
      <vt:lpstr>BPI &amp; CMA Certified</vt:lpstr>
      <vt:lpstr>Recyclable Products_all</vt:lpstr>
      <vt:lpstr>Webstaurant</vt:lpstr>
      <vt:lpstr>P &amp; R Paper</vt:lpstr>
      <vt:lpstr>'BPI &amp; CMA Certified'!ColumnTitle1</vt:lpstr>
      <vt:lpstr>'OK Compost Home'!ColumnTitle1</vt:lpstr>
      <vt:lpstr>ColumnTitle1</vt:lpstr>
      <vt:lpstr>'BPI &amp; CMA Certified'!Print_Area</vt:lpstr>
      <vt:lpstr>'Compostable Products_all'!Print_Area</vt:lpstr>
      <vt:lpstr>'Fiber Based Products'!Print_Area</vt:lpstr>
      <vt:lpstr>'OK Compost Home'!Print_Area</vt:lpstr>
      <vt:lpstr>'P &amp; R Paper'!Print_Area</vt:lpstr>
      <vt:lpstr>'Recyclable Products_all'!Print_Area</vt:lpstr>
      <vt:lpstr>Webstaurant!Print_Area</vt:lpstr>
      <vt:lpstr>'BPI &amp; CMA Certified'!Print_Titles</vt:lpstr>
      <vt:lpstr>'Compostable Products_all'!Print_Titles</vt:lpstr>
      <vt:lpstr>'Fiber Based Products'!Print_Titles</vt:lpstr>
      <vt:lpstr>'OK Compost Home'!Print_Titles</vt:lpstr>
      <vt:lpstr>'Recyclable Products_all'!Print_Titles</vt:lpstr>
      <vt:lpstr>'BPI &amp; CMA Certified'!RowTitleRegion1..F5</vt:lpstr>
      <vt:lpstr>'OK Compost Home'!RowTitleRegion1..F5</vt:lpstr>
      <vt:lpstr>RowTitleRegion1..F5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2019-06-20T07:43:58Z</dcterms:created>
  <dcterms:modified xsi:type="dcterms:W3CDTF">2022-12-22T17:50:33Z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0x010100D956F3F99EFDC84B9C4C03B36E2C07B2</vt:lpwstr>
  </property>
  <property fmtid="{D5CDD505-2E9C-101B-9397-08002B2CF9AE}" pid="3" name="MediaServiceImageTags">
    <vt:lpwstr/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</Properties>
</file>